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fileSharing readOnlyRecommended="1"/>
  <workbookPr/>
  <mc:AlternateContent xmlns:mc="http://schemas.openxmlformats.org/markup-compatibility/2006">
    <mc:Choice Requires="x15">
      <x15ac:absPath xmlns:x15ac="http://schemas.microsoft.com/office/spreadsheetml/2010/11/ac" url="S:\ECS_MaterialContent\2_QualitySystem\1_QualityDocuments\Textile Exchange\_WORKING DRAFTS\"/>
    </mc:Choice>
  </mc:AlternateContent>
  <xr:revisionPtr revIDLastSave="0" documentId="8_{B0452C1B-1FE5-4276-83D6-C6EDB6F66443}" xr6:coauthVersionLast="47" xr6:coauthVersionMax="47" xr10:uidLastSave="{00000000-0000-0000-0000-000000000000}"/>
  <bookViews>
    <workbookView xWindow="-120" yWindow="-120" windowWidth="29040" windowHeight="15720" xr2:uid="{17B194F8-9524-467A-B83E-E6746F233735}"/>
  </bookViews>
  <sheets>
    <sheet name="Application" sheetId="1" r:id="rId1"/>
    <sheet name="Onboarding Form" sheetId="4" r:id="rId2"/>
    <sheet name="Reference" sheetId="3" r:id="rId3"/>
  </sheets>
  <definedNames>
    <definedName name="_Hlk89439429" localSheetId="0">Application!#REF!</definedName>
    <definedName name="_Hlk89439429" localSheetId="1">'Onboarding Form'!#REF!</definedName>
    <definedName name="Check1" localSheetId="0">Application!$A$7</definedName>
    <definedName name="Check1" localSheetId="1">'Onboarding Form'!#REF!</definedName>
    <definedName name="Text1" localSheetId="0">Application!#REF!</definedName>
    <definedName name="Text1" localSheetId="1">'Onboarding Form'!$B$44</definedName>
    <definedName name="Text2" localSheetId="0">Application!#REF!</definedName>
    <definedName name="Text2" localSheetId="1">'Onboarding Form'!#REF!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4" l="1"/>
  <c r="B24" i="4"/>
  <c r="B25" i="4"/>
  <c r="B26" i="4"/>
  <c r="B27" i="4"/>
  <c r="D27" i="4" s="1"/>
  <c r="B28" i="4"/>
  <c r="B29" i="4"/>
  <c r="D29" i="4" s="1"/>
  <c r="B30" i="4"/>
  <c r="D30" i="4" s="1"/>
  <c r="B31" i="4"/>
  <c r="D31" i="4" s="1"/>
  <c r="B32" i="4"/>
  <c r="D32" i="4" s="1"/>
  <c r="B33" i="4"/>
  <c r="D33" i="4" s="1"/>
  <c r="B34" i="4"/>
  <c r="D34" i="4" s="1"/>
  <c r="B35" i="4"/>
  <c r="B36" i="4"/>
  <c r="D36" i="4" s="1"/>
  <c r="B37" i="4"/>
  <c r="B38" i="4"/>
  <c r="D38" i="4" s="1"/>
  <c r="B39" i="4"/>
  <c r="D39" i="4" s="1"/>
  <c r="B40" i="4"/>
  <c r="D40" i="4" s="1"/>
  <c r="B41" i="4"/>
  <c r="D41" i="4" s="1"/>
  <c r="B42" i="4"/>
  <c r="D42" i="4" s="1"/>
  <c r="D25" i="4"/>
  <c r="D26" i="4"/>
  <c r="D28" i="4"/>
  <c r="D37" i="4"/>
  <c r="D35" i="4"/>
  <c r="D24" i="4"/>
  <c r="D23" i="4"/>
  <c r="E25" i="1"/>
  <c r="E41" i="1" s="1"/>
  <c r="D117" i="1"/>
  <c r="Q42" i="1"/>
  <c r="B99" i="1" s="1"/>
  <c r="D99" i="1" s="1"/>
  <c r="B106" i="1"/>
  <c r="D106" i="1" s="1"/>
  <c r="B107" i="1"/>
  <c r="D107" i="1" s="1"/>
  <c r="Q43" i="1"/>
  <c r="B100" i="1" s="1"/>
  <c r="D100" i="1" s="1"/>
  <c r="Q44" i="1"/>
  <c r="B101" i="1" s="1"/>
  <c r="D101" i="1" s="1"/>
  <c r="Q45" i="1"/>
  <c r="B102" i="1" s="1"/>
  <c r="D102" i="1" s="1"/>
  <c r="Q46" i="1"/>
  <c r="B103" i="1" s="1"/>
  <c r="D103" i="1" s="1"/>
  <c r="Q47" i="1"/>
  <c r="B104" i="1" s="1"/>
  <c r="D104" i="1" s="1"/>
  <c r="Q48" i="1"/>
  <c r="B105" i="1" s="1"/>
  <c r="D105" i="1" s="1"/>
  <c r="Q49" i="1"/>
  <c r="Q50" i="1"/>
  <c r="Q51" i="1"/>
  <c r="B108" i="1" s="1"/>
  <c r="D108" i="1" s="1"/>
  <c r="Q52" i="1"/>
  <c r="B109" i="1" s="1"/>
  <c r="D109" i="1" s="1"/>
  <c r="Q53" i="1"/>
  <c r="B110" i="1" s="1"/>
  <c r="D110" i="1" s="1"/>
  <c r="Q54" i="1"/>
  <c r="B111" i="1" s="1"/>
  <c r="D111" i="1" s="1"/>
  <c r="Q55" i="1"/>
  <c r="B112" i="1" s="1"/>
  <c r="D112" i="1" s="1"/>
  <c r="Q56" i="1"/>
  <c r="B113" i="1" s="1"/>
  <c r="D113" i="1" s="1"/>
  <c r="Q57" i="1"/>
  <c r="B114" i="1" s="1"/>
  <c r="D114" i="1" s="1"/>
  <c r="Q58" i="1"/>
  <c r="B115" i="1" s="1"/>
  <c r="D115" i="1" s="1"/>
  <c r="Q59" i="1"/>
  <c r="B116" i="1" s="1"/>
  <c r="D116" i="1" s="1"/>
  <c r="Q60" i="1"/>
  <c r="B117" i="1" s="1"/>
  <c r="Q61" i="1"/>
  <c r="B118" i="1" s="1"/>
  <c r="D118" i="1" s="1"/>
  <c r="Q62" i="1"/>
  <c r="B119" i="1" s="1"/>
  <c r="D119" i="1" s="1"/>
  <c r="Q63" i="1"/>
  <c r="B120" i="1" s="1"/>
  <c r="D120" i="1" s="1"/>
  <c r="Q64" i="1"/>
  <c r="B121" i="1" s="1"/>
  <c r="D121" i="1" s="1"/>
  <c r="Q65" i="1"/>
  <c r="B122" i="1" s="1"/>
  <c r="D122" i="1" s="1"/>
  <c r="Q66" i="1"/>
  <c r="B123" i="1" s="1"/>
  <c r="D123" i="1" s="1"/>
  <c r="Q67" i="1"/>
  <c r="B124" i="1" s="1"/>
  <c r="D124" i="1" s="1"/>
  <c r="Q68" i="1"/>
  <c r="B125" i="1" s="1"/>
  <c r="D125" i="1" s="1"/>
  <c r="Q69" i="1"/>
  <c r="B126" i="1" s="1"/>
  <c r="D126" i="1" s="1"/>
  <c r="Q70" i="1"/>
  <c r="B127" i="1" s="1"/>
  <c r="D127" i="1" s="1"/>
  <c r="Q71" i="1"/>
  <c r="B128" i="1" s="1"/>
  <c r="D128" i="1" s="1"/>
  <c r="B36" i="1" l="1"/>
  <c r="D35" i="1"/>
  <c r="D21" i="1"/>
  <c r="D20" i="1"/>
  <c r="D19" i="1"/>
  <c r="F98" i="4"/>
  <c r="E98" i="4"/>
  <c r="D98" i="4"/>
  <c r="C98" i="4"/>
  <c r="B98" i="4"/>
  <c r="D85" i="4"/>
  <c r="C85" i="4"/>
  <c r="B85" i="4"/>
  <c r="D63" i="4"/>
  <c r="C63" i="4"/>
  <c r="B63" i="4"/>
  <c r="D44" i="4"/>
  <c r="C76" i="4"/>
  <c r="D57" i="4"/>
  <c r="D56" i="4"/>
  <c r="D50" i="4"/>
  <c r="D11" i="4"/>
  <c r="D10" i="4"/>
  <c r="D7" i="4"/>
  <c r="C9" i="4"/>
  <c r="B13" i="4"/>
  <c r="D13" i="4" s="1"/>
  <c r="B14" i="4"/>
  <c r="D14" i="4" s="1"/>
  <c r="B15" i="4"/>
  <c r="D15" i="4" s="1"/>
  <c r="B16" i="4"/>
  <c r="D16" i="4" s="1"/>
  <c r="B17" i="4"/>
  <c r="D17" i="4" s="1"/>
  <c r="B18" i="4"/>
  <c r="D18" i="4" s="1"/>
  <c r="B19" i="4"/>
  <c r="D19" i="4" s="1"/>
  <c r="B20" i="4"/>
  <c r="D20" i="4" s="1"/>
  <c r="B21" i="4"/>
  <c r="D21" i="4" s="1"/>
  <c r="B22" i="4"/>
  <c r="D22" i="4" s="1"/>
  <c r="D46" i="4"/>
  <c r="D52" i="4"/>
  <c r="D58" i="4"/>
  <c r="C75" i="1"/>
  <c r="D41" i="1"/>
  <c r="F41" i="1"/>
  <c r="G41" i="1"/>
  <c r="C41" i="1"/>
  <c r="B41" i="1"/>
  <c r="D33" i="1"/>
  <c r="D30" i="1"/>
  <c r="D25" i="1"/>
  <c r="D17" i="1"/>
  <c r="D16" i="1"/>
  <c r="D15" i="1"/>
  <c r="D8" i="1"/>
  <c r="D9" i="1"/>
  <c r="D10" i="1"/>
  <c r="D11" i="1"/>
  <c r="D12" i="1"/>
  <c r="D13" i="1"/>
  <c r="D7" i="1"/>
  <c r="B31" i="1"/>
  <c r="B34" i="1"/>
  <c r="B75" i="1"/>
  <c r="I4" i="3"/>
  <c r="I5" i="3"/>
  <c r="I6" i="3"/>
  <c r="I7" i="3"/>
  <c r="I8" i="3"/>
  <c r="I9" i="3"/>
  <c r="I10" i="3"/>
  <c r="I11" i="3"/>
  <c r="I12" i="3"/>
  <c r="I3" i="3"/>
</calcChain>
</file>

<file path=xl/sharedStrings.xml><?xml version="1.0" encoding="utf-8"?>
<sst xmlns="http://schemas.openxmlformats.org/spreadsheetml/2006/main" count="364" uniqueCount="354">
  <si>
    <r>
      <rPr>
        <b/>
        <sz val="11"/>
        <color theme="1"/>
        <rFont val="Calibri"/>
        <family val="2"/>
      </rPr>
      <t xml:space="preserve">DISCLAIMER: </t>
    </r>
    <r>
      <rPr>
        <sz val="11"/>
        <color theme="1"/>
        <rFont val="Calibri"/>
        <family val="2"/>
      </rPr>
      <t xml:space="preserve">
1. FILLING OUT THIS APPLICATION IS FOR INFORMATION AND SCOPING PURPOSES ONLY; FILLING THIS OUT DOES NOT MEAN YOU HAVE AUTHORIZED SCS TO BE YOUR CERTIFICATION BODY OR HAS OBLIGATED YOU IN ANY WAY.
2. INFORMATION PROVIDED WILL ALLOW OUR TEAM TO PROVIDE YOU WITH A QUOTE FOR OUR SERVICES
3. ONLY THE </t>
    </r>
    <r>
      <rPr>
        <u/>
        <sz val="11"/>
        <color theme="1"/>
        <rFont val="Calibri"/>
        <family val="2"/>
      </rPr>
      <t xml:space="preserve">APPLICATION </t>
    </r>
    <r>
      <rPr>
        <sz val="11"/>
        <color theme="1"/>
        <rFont val="Calibri"/>
        <family val="2"/>
      </rPr>
      <t>SHEET NEED BE FILLED OUT IN ORDER TO RECEIVE A QUOTE.</t>
    </r>
  </si>
  <si>
    <t>SCS Global Services Textile Exchange Certification Application</t>
  </si>
  <si>
    <t>I.</t>
  </si>
  <si>
    <t xml:space="preserve">COMPANY/ORGANIZATION INFORMATION </t>
  </si>
  <si>
    <r>
      <t xml:space="preserve">COMPANY INFORMATION </t>
    </r>
    <r>
      <rPr>
        <b/>
        <sz val="9"/>
        <color rgb="FFC00000"/>
        <rFont val="Calibri"/>
        <family val="2"/>
      </rPr>
      <t>FREE TEXT</t>
    </r>
  </si>
  <si>
    <r>
      <t>Company Name (</t>
    </r>
    <r>
      <rPr>
        <b/>
        <i/>
        <sz val="9"/>
        <color theme="1"/>
        <rFont val="Calibri"/>
        <family val="2"/>
      </rPr>
      <t>as it would appear on a contract</t>
    </r>
    <r>
      <rPr>
        <b/>
        <sz val="9"/>
        <color theme="1"/>
        <rFont val="Calibri"/>
        <family val="2"/>
      </rPr>
      <t>):      </t>
    </r>
  </si>
  <si>
    <t>Street:      </t>
  </si>
  <si>
    <t>City:      </t>
  </si>
  <si>
    <t>State/Province:      </t>
  </si>
  <si>
    <t>Postal Code:      </t>
  </si>
  <si>
    <t>Country:      </t>
  </si>
  <si>
    <t>Provide a short description of your business operations:</t>
  </si>
  <si>
    <r>
      <t xml:space="preserve">PRIMARY CONTACT PERSON </t>
    </r>
    <r>
      <rPr>
        <b/>
        <sz val="9"/>
        <color rgb="FFC00000"/>
        <rFont val="Calibri"/>
        <family val="2"/>
      </rPr>
      <t>FREE TEXT</t>
    </r>
  </si>
  <si>
    <t>First Name:      </t>
  </si>
  <si>
    <t>Last Name:      </t>
  </si>
  <si>
    <t>Email:      </t>
  </si>
  <si>
    <r>
      <t xml:space="preserve">BILLING CONTACT PERSON </t>
    </r>
    <r>
      <rPr>
        <b/>
        <sz val="9"/>
        <color rgb="FFC00000"/>
        <rFont val="Calibri"/>
        <family val="2"/>
      </rPr>
      <t>FREE TEXT</t>
    </r>
  </si>
  <si>
    <t>II.</t>
  </si>
  <si>
    <t>CERTIFICATION SCOPE</t>
  </si>
  <si>
    <t xml:space="preserve"> STANDARDS</t>
  </si>
  <si>
    <r>
      <t xml:space="preserve">Select all Textile Exchange Standards you are seeking assessment for: 
</t>
    </r>
    <r>
      <rPr>
        <sz val="8"/>
        <color rgb="FFC00000"/>
        <rFont val="Calibri"/>
        <family val="2"/>
      </rPr>
      <t>DROP DOWN</t>
    </r>
  </si>
  <si>
    <t>YOUR SUPPLIERS</t>
  </si>
  <si>
    <r>
      <t xml:space="preserve">Are </t>
    </r>
    <r>
      <rPr>
        <u/>
        <sz val="9"/>
        <color theme="1"/>
        <rFont val="Calibri"/>
        <family val="2"/>
      </rPr>
      <t>your suppliers</t>
    </r>
    <r>
      <rPr>
        <sz val="9"/>
        <color theme="1"/>
        <rFont val="Calibri"/>
        <family val="2"/>
      </rPr>
      <t xml:space="preserve"> certified to the Standard(s) you have indicated above?
</t>
    </r>
    <r>
      <rPr>
        <sz val="8"/>
        <color rgb="FFC00000"/>
        <rFont val="Calibri"/>
        <family val="2"/>
      </rPr>
      <t>DROP DOWN</t>
    </r>
  </si>
  <si>
    <t>SUBCONTRACTORS</t>
  </si>
  <si>
    <r>
      <rPr>
        <sz val="10"/>
        <color theme="1"/>
        <rFont val="Calibri"/>
        <family val="2"/>
      </rPr>
      <t xml:space="preserve">Do you use TEXTILE EXCHANGE CERTIFIED sub-contractors to store or produce products? 
</t>
    </r>
    <r>
      <rPr>
        <sz val="8"/>
        <color rgb="FFC00000"/>
        <rFont val="Calibri"/>
        <family val="2"/>
      </rPr>
      <t>DROP DOWN</t>
    </r>
  </si>
  <si>
    <r>
      <t>Are your subcontractors taking legal ownership of your products at any point during production?</t>
    </r>
    <r>
      <rPr>
        <sz val="8"/>
        <color theme="1"/>
        <rFont val="Calibri"/>
        <family val="2"/>
      </rPr>
      <t xml:space="preserve"> 
</t>
    </r>
    <r>
      <rPr>
        <sz val="8"/>
        <color rgb="FFC00000"/>
        <rFont val="Calibri"/>
        <family val="2"/>
      </rPr>
      <t>DROP DOWN</t>
    </r>
  </si>
  <si>
    <r>
      <t xml:space="preserve">FACILITIES TO BE INCLUDED ON </t>
    </r>
    <r>
      <rPr>
        <b/>
        <u/>
        <sz val="11"/>
        <color rgb="FF000000"/>
        <rFont val="Calibri"/>
        <family val="2"/>
      </rPr>
      <t>YOUR</t>
    </r>
    <r>
      <rPr>
        <b/>
        <sz val="11"/>
        <color rgb="FF000000"/>
        <rFont val="Calibri"/>
        <family val="2"/>
      </rPr>
      <t xml:space="preserve"> CERTIFICATE</t>
    </r>
  </si>
  <si>
    <r>
      <t xml:space="preserve">*Include </t>
    </r>
    <r>
      <rPr>
        <b/>
        <sz val="10"/>
        <color rgb="FFFF0000"/>
        <rFont val="Calibri"/>
        <family val="2"/>
      </rPr>
      <t>ALL</t>
    </r>
    <r>
      <rPr>
        <sz val="10"/>
        <color theme="1"/>
        <rFont val="Calibri"/>
        <family val="2"/>
      </rPr>
      <t xml:space="preserve"> sites that produce, process, trade, take physical posession of, or take legal possession of </t>
    </r>
    <r>
      <rPr>
        <u/>
        <sz val="10"/>
        <color theme="1"/>
        <rFont val="Calibri"/>
        <family val="2"/>
      </rPr>
      <t>certified</t>
    </r>
    <r>
      <rPr>
        <sz val="10"/>
        <color theme="1"/>
        <rFont val="Calibri"/>
        <family val="2"/>
      </rPr>
      <t xml:space="preserve"> material. These sites must all be included on </t>
    </r>
    <r>
      <rPr>
        <b/>
        <sz val="9"/>
        <color theme="1"/>
        <rFont val="Calibri"/>
        <family val="2"/>
      </rPr>
      <t>YOUR</t>
    </r>
    <r>
      <rPr>
        <sz val="9"/>
        <color theme="1"/>
        <rFont val="Calibri"/>
        <family val="2"/>
      </rPr>
      <t xml:space="preserve"> scope certificate. Do NOT include external sites that have their OWN certificate.*</t>
    </r>
  </si>
  <si>
    <r>
      <t xml:space="preserve">*Do </t>
    </r>
    <r>
      <rPr>
        <b/>
        <sz val="10"/>
        <color rgb="FFFF0000"/>
        <rFont val="Calibri"/>
        <family val="2"/>
      </rPr>
      <t>NOT</t>
    </r>
    <r>
      <rPr>
        <sz val="10"/>
        <color theme="1"/>
        <rFont val="Calibri"/>
        <family val="2"/>
      </rPr>
      <t xml:space="preserve"> include </t>
    </r>
    <r>
      <rPr>
        <u/>
        <sz val="10"/>
        <color theme="1"/>
        <rFont val="Calibri"/>
        <family val="2"/>
      </rPr>
      <t>external</t>
    </r>
    <r>
      <rPr>
        <sz val="10"/>
        <color theme="1"/>
        <rFont val="Calibri"/>
        <family val="2"/>
      </rPr>
      <t xml:space="preserve"> sites that have their </t>
    </r>
    <r>
      <rPr>
        <u/>
        <sz val="10"/>
        <color theme="1"/>
        <rFont val="Calibri"/>
        <family val="2"/>
      </rPr>
      <t>OWN</t>
    </r>
    <r>
      <rPr>
        <sz val="10"/>
        <color theme="1"/>
        <rFont val="Calibri"/>
        <family val="2"/>
      </rPr>
      <t xml:space="preserve"> certificate.*</t>
    </r>
  </si>
  <si>
    <r>
      <rPr>
        <b/>
        <sz val="11"/>
        <rFont val="Calibri"/>
        <family val="2"/>
      </rPr>
      <t>Name of Site</t>
    </r>
    <r>
      <rPr>
        <b/>
        <sz val="11"/>
        <color theme="0"/>
        <rFont val="Calibri"/>
        <family val="2"/>
      </rPr>
      <t xml:space="preserve">
</t>
    </r>
    <r>
      <rPr>
        <b/>
        <sz val="9"/>
        <color rgb="FFC00000"/>
        <rFont val="Calibri"/>
        <family val="2"/>
      </rPr>
      <t>FREE TYPE</t>
    </r>
  </si>
  <si>
    <r>
      <rPr>
        <b/>
        <sz val="11"/>
        <rFont val="Calibri"/>
        <family val="2"/>
      </rPr>
      <t xml:space="preserve">Scope (Indicate </t>
    </r>
    <r>
      <rPr>
        <b/>
        <u/>
        <sz val="11"/>
        <rFont val="Calibri"/>
        <family val="2"/>
      </rPr>
      <t>main</t>
    </r>
    <r>
      <rPr>
        <b/>
        <sz val="11"/>
        <rFont val="Calibri"/>
        <family val="2"/>
      </rPr>
      <t xml:space="preserve"> process per site)</t>
    </r>
    <r>
      <rPr>
        <b/>
        <sz val="11"/>
        <color theme="0"/>
        <rFont val="Calibri"/>
        <family val="2"/>
      </rPr>
      <t xml:space="preserve">
</t>
    </r>
    <r>
      <rPr>
        <b/>
        <sz val="9"/>
        <color rgb="FFC00000"/>
        <rFont val="Calibri"/>
        <family val="2"/>
      </rPr>
      <t>DROP DOWN</t>
    </r>
  </si>
  <si>
    <r>
      <rPr>
        <b/>
        <sz val="11"/>
        <rFont val="Calibri"/>
        <family val="2"/>
      </rPr>
      <t>Indicate Owned Site or Subcontractor</t>
    </r>
    <r>
      <rPr>
        <b/>
        <sz val="11"/>
        <color theme="0"/>
        <rFont val="Calibri"/>
        <family val="2"/>
      </rPr>
      <t xml:space="preserve">
</t>
    </r>
    <r>
      <rPr>
        <b/>
        <sz val="9"/>
        <color rgb="FFC00000"/>
        <rFont val="Calibri"/>
        <family val="2"/>
      </rPr>
      <t>DROP DOWN</t>
    </r>
  </si>
  <si>
    <r>
      <rPr>
        <b/>
        <sz val="11"/>
        <rFont val="Calibri"/>
        <family val="2"/>
      </rPr>
      <t xml:space="preserve">Number of Workers 
(Only for GRS)
</t>
    </r>
    <r>
      <rPr>
        <b/>
        <sz val="9"/>
        <color rgb="FFC00000"/>
        <rFont val="Calibri"/>
        <family val="2"/>
      </rPr>
      <t>FREE TYPE</t>
    </r>
  </si>
  <si>
    <r>
      <t xml:space="preserve">Full Address including Country
</t>
    </r>
    <r>
      <rPr>
        <b/>
        <sz val="10"/>
        <color rgb="FFC00000"/>
        <rFont val="Calibri"/>
        <family val="2"/>
      </rPr>
      <t>FREE TYPE</t>
    </r>
  </si>
  <si>
    <r>
      <t xml:space="preserve">Textile Exchange PROCESS category 
1
</t>
    </r>
    <r>
      <rPr>
        <b/>
        <sz val="10"/>
        <color rgb="FFC00000"/>
        <rFont val="Calibri"/>
        <family val="2"/>
      </rPr>
      <t>DROP DOWN</t>
    </r>
  </si>
  <si>
    <r>
      <t xml:space="preserve">Textile Exchange PROCESS category 
2
</t>
    </r>
    <r>
      <rPr>
        <b/>
        <sz val="10"/>
        <color rgb="FFC00000"/>
        <rFont val="Calibri"/>
        <family val="2"/>
      </rPr>
      <t>DROP DOWN</t>
    </r>
  </si>
  <si>
    <r>
      <t xml:space="preserve">Textile Exchange PROCESS category
3
</t>
    </r>
    <r>
      <rPr>
        <b/>
        <sz val="10"/>
        <color rgb="FFC00000"/>
        <rFont val="Calibri"/>
        <family val="2"/>
      </rPr>
      <t>DROP DOWN</t>
    </r>
  </si>
  <si>
    <r>
      <t xml:space="preserve">Textile Exchange PROCESS category 
4
</t>
    </r>
    <r>
      <rPr>
        <b/>
        <sz val="10"/>
        <color rgb="FFC00000"/>
        <rFont val="Calibri"/>
        <family val="2"/>
      </rPr>
      <t>DROP DOWN</t>
    </r>
  </si>
  <si>
    <r>
      <t xml:space="preserve">Textile Exchange PROCESS category
5
</t>
    </r>
    <r>
      <rPr>
        <b/>
        <sz val="10"/>
        <color rgb="FFC00000"/>
        <rFont val="Calibri"/>
        <family val="2"/>
      </rPr>
      <t>DROP DOWN</t>
    </r>
  </si>
  <si>
    <r>
      <t xml:space="preserve">Textile Exchange PROCESS category
6
</t>
    </r>
    <r>
      <rPr>
        <b/>
        <sz val="10"/>
        <color rgb="FFC00000"/>
        <rFont val="Calibri"/>
        <family val="2"/>
      </rPr>
      <t>DROP DOWN</t>
    </r>
  </si>
  <si>
    <r>
      <t xml:space="preserve">Textile Exchange PROCESS category 
7
</t>
    </r>
    <r>
      <rPr>
        <b/>
        <sz val="10"/>
        <color rgb="FFC00000"/>
        <rFont val="Calibri"/>
        <family val="2"/>
      </rPr>
      <t>DROP DOWN</t>
    </r>
  </si>
  <si>
    <r>
      <t xml:space="preserve">Textile Exchange PROCESS category 
8
</t>
    </r>
    <r>
      <rPr>
        <b/>
        <sz val="10"/>
        <color rgb="FFC00000"/>
        <rFont val="Calibri"/>
        <family val="2"/>
      </rPr>
      <t>DROP DOWN</t>
    </r>
  </si>
  <si>
    <r>
      <t xml:space="preserve">Textile Exchange PROCESS category
9
</t>
    </r>
    <r>
      <rPr>
        <b/>
        <sz val="10"/>
        <color rgb="FFC00000"/>
        <rFont val="Calibri"/>
        <family val="2"/>
      </rPr>
      <t>DROP DOWN</t>
    </r>
  </si>
  <si>
    <r>
      <t xml:space="preserve">Textile Exchange PROCESS category
10
</t>
    </r>
    <r>
      <rPr>
        <b/>
        <sz val="10"/>
        <color rgb="FFC00000"/>
        <rFont val="Calibri"/>
        <family val="2"/>
      </rPr>
      <t>DROP DOWN</t>
    </r>
  </si>
  <si>
    <r>
      <t xml:space="preserve">Add ALL additional processes; quote is based on this information; </t>
    </r>
    <r>
      <rPr>
        <sz val="11"/>
        <color rgb="FFFF0000"/>
        <rFont val="Calibri"/>
        <family val="2"/>
      </rPr>
      <t>if additional processes are reviewed during the audit, additional fees will apply</t>
    </r>
  </si>
  <si>
    <t>PRODUCT INFORMATION</t>
  </si>
  <si>
    <t>Indicate all the Product Categories you intend to certify:</t>
  </si>
  <si>
    <t>Number of Product Categories:</t>
  </si>
  <si>
    <r>
      <rPr>
        <b/>
        <sz val="11"/>
        <rFont val="Calibri"/>
        <family val="2"/>
      </rPr>
      <t>Product Categories</t>
    </r>
    <r>
      <rPr>
        <b/>
        <sz val="11"/>
        <color theme="0"/>
        <rFont val="Calibri"/>
        <family val="2"/>
      </rPr>
      <t xml:space="preserve">
</t>
    </r>
    <r>
      <rPr>
        <b/>
        <sz val="9"/>
        <color rgb="FFC00000"/>
        <rFont val="Calibri"/>
        <family val="2"/>
      </rPr>
      <t>DROP DOWN</t>
    </r>
  </si>
  <si>
    <t>FINAL PRODUCTS ONLY (only select for sites listed below)</t>
  </si>
  <si>
    <t>You have indicated that the following sites pack final product. Please indicate below, if these pack final products. For example, if socks are packed into groups of ten and will sold as a pack of ten. This does not include boxing, where products that are intended to be sold separately are placed in the same box for shipping.</t>
  </si>
  <si>
    <r>
      <t xml:space="preserve">Does the Site Listed PACK final products?
</t>
    </r>
    <r>
      <rPr>
        <sz val="8"/>
        <color rgb="FFC00000"/>
        <rFont val="Calibri"/>
        <family val="2"/>
      </rPr>
      <t>DROPDOWN</t>
    </r>
  </si>
  <si>
    <t>Guide: Client may fill this form our during the application phase. However, it will not be required until after the work order is signed.</t>
  </si>
  <si>
    <t>SCS Global Services Textile Exchange Certification Application Part 2</t>
  </si>
  <si>
    <t xml:space="preserve">ADDITIONAL COMPANY/ORGANIZATION INFORMATION </t>
  </si>
  <si>
    <t>Website:      </t>
  </si>
  <si>
    <r>
      <t xml:space="preserve">CONTACT INFORMATION </t>
    </r>
    <r>
      <rPr>
        <b/>
        <sz val="9"/>
        <color rgb="FFC00000"/>
        <rFont val="Calibri"/>
        <family val="2"/>
      </rPr>
      <t>FREE TEXT</t>
    </r>
  </si>
  <si>
    <t>Primary Contact</t>
  </si>
  <si>
    <t>Title/Role of Primary Contact:      </t>
  </si>
  <si>
    <t>Direct Phone of Primary Contact:</t>
  </si>
  <si>
    <t>Contact Information for Sites: (Indicate "Primary Contact" if contact is the same as previously provided)</t>
  </si>
  <si>
    <r>
      <t xml:space="preserve">Indicate Name, Title/Role, and Email Below </t>
    </r>
    <r>
      <rPr>
        <b/>
        <sz val="9"/>
        <color rgb="FFC00000"/>
        <rFont val="Calibri"/>
        <family val="2"/>
      </rPr>
      <t>FREE TEXT</t>
    </r>
  </si>
  <si>
    <t>ORGANIZATION INFORMATION</t>
  </si>
  <si>
    <t>A.</t>
  </si>
  <si>
    <r>
      <t xml:space="preserve">Are you </t>
    </r>
    <r>
      <rPr>
        <b/>
        <u/>
        <sz val="9"/>
        <color theme="1"/>
        <rFont val="Calibri"/>
        <family val="2"/>
      </rPr>
      <t>currently</t>
    </r>
    <r>
      <rPr>
        <b/>
        <sz val="9"/>
        <color theme="1"/>
        <rFont val="Calibri"/>
        <family val="2"/>
      </rPr>
      <t xml:space="preserve"> certified to any Textile Exchange Standards? </t>
    </r>
    <r>
      <rPr>
        <b/>
        <sz val="8"/>
        <color rgb="FFC00000"/>
        <rFont val="Calibri"/>
        <family val="2"/>
      </rPr>
      <t>DROP DOWN</t>
    </r>
  </si>
  <si>
    <r>
      <t xml:space="preserve">If yes, please select </t>
    </r>
    <r>
      <rPr>
        <b/>
        <u/>
        <sz val="9"/>
        <color theme="1"/>
        <rFont val="Calibri"/>
        <family val="2"/>
      </rPr>
      <t xml:space="preserve">all </t>
    </r>
    <r>
      <rPr>
        <b/>
        <sz val="9"/>
        <color theme="1"/>
        <rFont val="Calibri"/>
        <family val="2"/>
      </rPr>
      <t xml:space="preserve">Textile Exchange Standards that you are certified to: </t>
    </r>
    <r>
      <rPr>
        <b/>
        <sz val="8"/>
        <color rgb="FFC00000"/>
        <rFont val="Calibri"/>
        <family val="2"/>
      </rPr>
      <t>DROP DOWN</t>
    </r>
  </si>
  <si>
    <t>B.</t>
  </si>
  <si>
    <r>
      <t xml:space="preserve">Were you </t>
    </r>
    <r>
      <rPr>
        <b/>
        <u/>
        <sz val="9"/>
        <color theme="1"/>
        <rFont val="Calibri"/>
        <family val="2"/>
      </rPr>
      <t>previously</t>
    </r>
    <r>
      <rPr>
        <b/>
        <sz val="9"/>
        <color theme="1"/>
        <rFont val="Calibri"/>
        <family val="2"/>
      </rPr>
      <t xml:space="preserve"> certified to any Textile Exchange Standards? If yes, please select all that apply:</t>
    </r>
  </si>
  <si>
    <r>
      <t xml:space="preserve">If yes, please select </t>
    </r>
    <r>
      <rPr>
        <b/>
        <u/>
        <sz val="9"/>
        <color theme="1"/>
        <rFont val="Calibri"/>
        <family val="2"/>
      </rPr>
      <t xml:space="preserve">all </t>
    </r>
    <r>
      <rPr>
        <b/>
        <sz val="9"/>
        <color theme="1"/>
        <rFont val="Calibri"/>
        <family val="2"/>
      </rPr>
      <t xml:space="preserve">Textile Exchange Standards that you were certified to: </t>
    </r>
    <r>
      <rPr>
        <b/>
        <sz val="8"/>
        <color rgb="FFC00000"/>
        <rFont val="Calibri"/>
        <family val="2"/>
      </rPr>
      <t>DROP DOWN</t>
    </r>
  </si>
  <si>
    <t>C.</t>
  </si>
  <si>
    <t>Have you ever had your Scope Certification suspended or otherwise been notified of suspension by your certification body?      </t>
  </si>
  <si>
    <t>D.</t>
  </si>
  <si>
    <r>
      <t xml:space="preserve">Do you have any third-party certifications for social, environmental, chemical, or other product standards, including but not limited to: WRAP, SA8000; SMETA, FAIR Trade USA/International; ISO 14001, ISO 9001, GOTS, other Textile Exchange Standard, OEKA-TEX STeP, bluesign, ZDHC, ISO 14011? </t>
    </r>
    <r>
      <rPr>
        <b/>
        <sz val="8"/>
        <color rgb="FFC00000"/>
        <rFont val="Calibri"/>
        <family val="2"/>
      </rPr>
      <t>DROP DOWN</t>
    </r>
  </si>
  <si>
    <r>
      <t xml:space="preserve">If so, please enter information: </t>
    </r>
    <r>
      <rPr>
        <b/>
        <sz val="8"/>
        <color rgb="FFC00000"/>
        <rFont val="Calibri"/>
        <family val="2"/>
      </rPr>
      <t>FREE TEXT</t>
    </r>
  </si>
  <si>
    <t>UPSTREAM &amp; DOWNSTREAM</t>
  </si>
  <si>
    <r>
      <t xml:space="preserve">Please provide the information of </t>
    </r>
    <r>
      <rPr>
        <u/>
        <sz val="9"/>
        <color theme="1"/>
        <rFont val="Calibri"/>
        <family val="2"/>
      </rPr>
      <t>certified suppliers</t>
    </r>
    <r>
      <rPr>
        <sz val="9"/>
        <color theme="1"/>
        <rFont val="Calibri"/>
        <family val="2"/>
      </rPr>
      <t xml:space="preserve"> below:</t>
    </r>
  </si>
  <si>
    <r>
      <t xml:space="preserve">Supplier name
</t>
    </r>
    <r>
      <rPr>
        <b/>
        <sz val="10"/>
        <color rgb="FFC00000"/>
        <rFont val="Calibri"/>
        <family val="2"/>
      </rPr>
      <t>FREE TYPE</t>
    </r>
  </si>
  <si>
    <r>
      <t xml:space="preserve">TE ID
</t>
    </r>
    <r>
      <rPr>
        <b/>
        <sz val="10"/>
        <color rgb="FFC00000"/>
        <rFont val="Calibri"/>
        <family val="2"/>
      </rPr>
      <t>FREE TYPE</t>
    </r>
  </si>
  <si>
    <r>
      <t xml:space="preserve">Certificate Number
</t>
    </r>
    <r>
      <rPr>
        <b/>
        <sz val="10"/>
        <color rgb="FFC00000"/>
        <rFont val="Calibri"/>
        <family val="2"/>
      </rPr>
      <t>FREE TYPE</t>
    </r>
  </si>
  <si>
    <t>YOUR BUYERS</t>
  </si>
  <si>
    <r>
      <t xml:space="preserve">Please select all entity </t>
    </r>
    <r>
      <rPr>
        <u/>
        <sz val="10"/>
        <color theme="1"/>
        <rFont val="Calibri"/>
        <family val="2"/>
      </rPr>
      <t>types</t>
    </r>
    <r>
      <rPr>
        <sz val="10"/>
        <color theme="1"/>
        <rFont val="Calibri"/>
        <family val="2"/>
      </rPr>
      <t xml:space="preserve"> that you are </t>
    </r>
    <r>
      <rPr>
        <u/>
        <sz val="10"/>
        <color theme="1"/>
        <rFont val="Calibri"/>
        <family val="2"/>
      </rPr>
      <t>selling your products directly to</t>
    </r>
    <r>
      <rPr>
        <sz val="10"/>
        <color theme="1"/>
        <rFont val="Calibri"/>
        <family val="2"/>
      </rPr>
      <t xml:space="preserve">: 
</t>
    </r>
    <r>
      <rPr>
        <sz val="9"/>
        <color rgb="FFC00000"/>
        <rFont val="Calibri"/>
        <family val="2"/>
      </rPr>
      <t>DROP DOWN</t>
    </r>
  </si>
  <si>
    <t>III.</t>
  </si>
  <si>
    <t>CERTIFIED SUBCONTRACTORS</t>
  </si>
  <si>
    <r>
      <t xml:space="preserve">Please include information for </t>
    </r>
    <r>
      <rPr>
        <u/>
        <sz val="10"/>
        <color theme="1"/>
        <rFont val="Calibri"/>
        <family val="2"/>
      </rPr>
      <t>Certified</t>
    </r>
    <r>
      <rPr>
        <sz val="10"/>
        <color theme="1"/>
        <rFont val="Calibri"/>
        <family val="2"/>
      </rPr>
      <t xml:space="preserve"> Sub-contractors-- any entities that process or store YOUR certified material or products AND have their own Textile Exchange Certficate.</t>
    </r>
  </si>
  <si>
    <r>
      <t xml:space="preserve">Subcontractor name
</t>
    </r>
    <r>
      <rPr>
        <b/>
        <sz val="10"/>
        <color rgb="FFC00000"/>
        <rFont val="Calibri"/>
        <family val="2"/>
      </rPr>
      <t>FREE TYPE</t>
    </r>
  </si>
  <si>
    <t>IV.</t>
  </si>
  <si>
    <r>
      <t xml:space="preserve">Please provide the following information for the products you would like to have assessed for certification. Product lines may be listed to help summarize an extensive scope of products. Products should be grouped by type. Add ALL product categories; quote is based on this information; </t>
    </r>
    <r>
      <rPr>
        <sz val="10"/>
        <color rgb="FFFF0000"/>
        <rFont val="Calibri"/>
        <family val="2"/>
      </rPr>
      <t>if additional categories are required to be added to the scope certificate after quote is signed, additional fees will apply</t>
    </r>
  </si>
  <si>
    <r>
      <t xml:space="preserve">Product Categories
</t>
    </r>
    <r>
      <rPr>
        <b/>
        <sz val="9"/>
        <color rgb="FFC00000"/>
        <rFont val="Calibri"/>
        <family val="2"/>
      </rPr>
      <t>DROP DOWN</t>
    </r>
  </si>
  <si>
    <r>
      <t xml:space="preserve">Product Details
</t>
    </r>
    <r>
      <rPr>
        <b/>
        <sz val="9"/>
        <color rgb="FFC00000"/>
        <rFont val="Calibri"/>
        <family val="2"/>
      </rPr>
      <t>DROP DOWN</t>
    </r>
  </si>
  <si>
    <r>
      <t xml:space="preserve">Material Composition (100% Recycled Post-Consumer Nylon, 50% Recycled Nylon, etc.): 
</t>
    </r>
    <r>
      <rPr>
        <b/>
        <sz val="10"/>
        <color rgb="FFC00000"/>
        <rFont val="Calibri"/>
        <family val="2"/>
      </rPr>
      <t>FREE TEXT</t>
    </r>
  </si>
  <si>
    <r>
      <t xml:space="preserve">Other product details/description:  
</t>
    </r>
    <r>
      <rPr>
        <b/>
        <sz val="10"/>
        <color rgb="FFC00000"/>
        <rFont val="Calibri"/>
        <family val="2"/>
      </rPr>
      <t xml:space="preserve">FREE TEXT         </t>
    </r>
  </si>
  <si>
    <r>
      <t xml:space="preserve">Facility Handling Product:  
</t>
    </r>
    <r>
      <rPr>
        <b/>
        <sz val="10"/>
        <color rgb="FFC00000"/>
        <rFont val="Calibri"/>
        <family val="2"/>
      </rPr>
      <t>DROP DOWN</t>
    </r>
  </si>
  <si>
    <t>Main Scope</t>
  </si>
  <si>
    <t>Processes</t>
  </si>
  <si>
    <t>Ownership</t>
  </si>
  <si>
    <t>Standards</t>
  </si>
  <si>
    <t>Yes/No Questions</t>
  </si>
  <si>
    <t>Buyers</t>
  </si>
  <si>
    <t>Product Category</t>
  </si>
  <si>
    <t>Product Details</t>
  </si>
  <si>
    <t>Facilities Handling Product</t>
  </si>
  <si>
    <t>Processing 1:  Collecting, Concentration, Extrusion, Finishing, Dyeing, or chemical/material change to the content</t>
  </si>
  <si>
    <t>PR0000 No processing</t>
  </si>
  <si>
    <t>Owned Site</t>
  </si>
  <si>
    <t>Global Recycled Standard (GRS)</t>
  </si>
  <si>
    <t>Yes</t>
  </si>
  <si>
    <t>Biological Recycler</t>
  </si>
  <si>
    <t>Men's apparel (PC0001)</t>
  </si>
  <si>
    <t>Overcoats, jackets, vests (PD0001)</t>
  </si>
  <si>
    <t>A Subcontractor (not owned site)</t>
  </si>
  <si>
    <t>Processing 2: Weaving, Knitting, tufting, packing, labeling; no change to the material, product in RC, or material content</t>
  </si>
  <si>
    <t>PR0003 Biological Recycling</t>
  </si>
  <si>
    <t>Subcontractor</t>
  </si>
  <si>
    <t>Recycled Claim Std. (RCS)</t>
  </si>
  <si>
    <t>No</t>
  </si>
  <si>
    <t>Brand</t>
  </si>
  <si>
    <t>Women's apparel (PC0002)</t>
  </si>
  <si>
    <t>Suits, suit- pants (PD0002)</t>
  </si>
  <si>
    <t>Trader/Office: purely transactional; no physical hold of product</t>
  </si>
  <si>
    <t>PR0043 Biological Recycling (VR2)</t>
  </si>
  <si>
    <t>Responsible Wool Standard (RWS) Farm</t>
  </si>
  <si>
    <t>Not Applicable since my organization is the original source of the certifiable material</t>
  </si>
  <si>
    <t>Buying house</t>
  </si>
  <si>
    <t>Babies' apparel (PC0003)</t>
  </si>
  <si>
    <t>Pants, trousers (PD0003)</t>
  </si>
  <si>
    <t>Warehouse: handling packed UNFINISHED PRODUCT</t>
  </si>
  <si>
    <t>PR0002 Boiling</t>
  </si>
  <si>
    <t>Organic Content Standard</t>
  </si>
  <si>
    <t>Chemical recycler</t>
  </si>
  <si>
    <t>Children's apparel (PC0004)</t>
  </si>
  <si>
    <t>Sweaters, pullovers, cardigans (PD0004)</t>
  </si>
  <si>
    <t>Warehouse: handling packed FINAL PRODUCTS ONLY</t>
  </si>
  <si>
    <t>PR0035 Brand</t>
  </si>
  <si>
    <t>Responsible Mohair Standard</t>
  </si>
  <si>
    <t>Concentrator</t>
  </si>
  <si>
    <t>Unisex apparel (PC0005)</t>
  </si>
  <si>
    <t>Shirts, blouses (PD0005)</t>
  </si>
  <si>
    <t>Brand Office</t>
  </si>
  <si>
    <t>PR0002 Breeding</t>
  </si>
  <si>
    <t>Down processor</t>
  </si>
  <si>
    <t>Men's denim apparel (PC0006)</t>
  </si>
  <si>
    <t>Undergarment, sleepwear, robes (PD0006)</t>
  </si>
  <si>
    <t>PR0041 Buying house</t>
  </si>
  <si>
    <t>Dyeer</t>
  </si>
  <si>
    <t>Women's denim apparel (PC0007)</t>
  </si>
  <si>
    <t>T-shirts, singlets (PD0007)</t>
  </si>
  <si>
    <t>PR0004 Chemical recycling</t>
  </si>
  <si>
    <t>Embroiderer</t>
  </si>
  <si>
    <t>Children's denim apparel (PC0008)</t>
  </si>
  <si>
    <t>Active wear, sportswear (PD0008)</t>
  </si>
  <si>
    <t>PR0042 Chemical recycling (VR2)</t>
  </si>
  <si>
    <t>Extruding facility</t>
  </si>
  <si>
    <t>Unisex denim apparel (PC0009)</t>
  </si>
  <si>
    <t>Socks, hosiery (PD0009)</t>
  </si>
  <si>
    <t>PR0005 Collecting</t>
  </si>
  <si>
    <t>Knitting factory</t>
  </si>
  <si>
    <t>Home textiles (PC0010)</t>
  </si>
  <si>
    <t>Workwear, uniforms (PD0010)</t>
  </si>
  <si>
    <t>PR0006 Concentrating</t>
  </si>
  <si>
    <t>Manufacturer</t>
  </si>
  <si>
    <t>Carried accessories (PC0011)</t>
  </si>
  <si>
    <t>Dresses, skirts (PD0011)</t>
  </si>
  <si>
    <t>PR0007 Down processing</t>
  </si>
  <si>
    <t>Molder</t>
  </si>
  <si>
    <t>Worn accessories (PC0012)</t>
  </si>
  <si>
    <t>Brassieres, suspenders, garters (PD0012)</t>
  </si>
  <si>
    <t>PR0008 Dyeing</t>
  </si>
  <si>
    <t>Printer</t>
  </si>
  <si>
    <t>Personal care, hygiene (PC0013)</t>
  </si>
  <si>
    <t>Babies' clothing (PD0013)</t>
  </si>
  <si>
    <t>PR0009 Embroidery, embellishment</t>
  </si>
  <si>
    <t>Pulp maker</t>
  </si>
  <si>
    <t>Medical (PC0014)</t>
  </si>
  <si>
    <t>Babies' accessories (PD0014)</t>
  </si>
  <si>
    <t>PR0010 Extrusion</t>
  </si>
  <si>
    <t>Retail Store</t>
  </si>
  <si>
    <t>Bedding (PC0015)</t>
  </si>
  <si>
    <t>Bed linen, bed sheets (PD0015)</t>
  </si>
  <si>
    <t>PR0046 Extrusion (VR2)</t>
  </si>
  <si>
    <t>Slaughter House</t>
  </si>
  <si>
    <t>Footwear (PC0016)</t>
  </si>
  <si>
    <t>Table linen, tablecloth, napkins (PD0016)</t>
  </si>
  <si>
    <t>PR0037 Farming (area)</t>
  </si>
  <si>
    <t>Spinner</t>
  </si>
  <si>
    <t>Functional accessories (PC0017)</t>
  </si>
  <si>
    <t>Towels, kitchen linen, toilet linen (PD0017)</t>
  </si>
  <si>
    <t>PR0038 Farming (communal)</t>
  </si>
  <si>
    <t>Tannery</t>
  </si>
  <si>
    <t>Outdoor (PC0018)</t>
  </si>
  <si>
    <t>Food contact textiles (PD0018)</t>
  </si>
  <si>
    <t>PR0011 Farming (group)</t>
  </si>
  <si>
    <t>Top maker</t>
  </si>
  <si>
    <t>Industrial, technical (PC0019)</t>
  </si>
  <si>
    <t>Blankets, bedspreads, quilts (PD0019)</t>
  </si>
  <si>
    <t>PR0036 Farming (individual)</t>
  </si>
  <si>
    <t>Trader</t>
  </si>
  <si>
    <t>Filling, stuffing (PC0020)</t>
  </si>
  <si>
    <t>Curtains, blinds (PD0020)</t>
  </si>
  <si>
    <t>PR0012 Finishing</t>
  </si>
  <si>
    <t>Warehouse</t>
  </si>
  <si>
    <t>Paper products (PC0021)</t>
  </si>
  <si>
    <t>Upholstery (PD0021)</t>
  </si>
  <si>
    <t>PR0013 Ginning</t>
  </si>
  <si>
    <t>Weaver</t>
  </si>
  <si>
    <t>Hard goods (PC0022)</t>
  </si>
  <si>
    <t>Carpets, rugs, floor coverings (PD0022)</t>
  </si>
  <si>
    <t>PR0014 Hatching</t>
  </si>
  <si>
    <t>Other</t>
  </si>
  <si>
    <t>Packaging (PC0023)</t>
  </si>
  <si>
    <t>Pillows, cushions (PD0023)</t>
  </si>
  <si>
    <t>PR0015 Knitting</t>
  </si>
  <si>
    <t>Toys (PC0024)</t>
  </si>
  <si>
    <t>Bags, handbags, totes, pouches (PD0024)</t>
  </si>
  <si>
    <t>PR0016 Manufacturing</t>
  </si>
  <si>
    <t>Dyed fabrics (PC0025)</t>
  </si>
  <si>
    <t>Luggage, suitcases (PD0025)</t>
  </si>
  <si>
    <t>PR0017 Mechanical recycling</t>
  </si>
  <si>
    <t>Greige fabrics (PC0026)</t>
  </si>
  <si>
    <t>Gloves, mittens, hand covering (PD0026)</t>
  </si>
  <si>
    <t>PR0044 Mechanical
recycling (VR2)</t>
  </si>
  <si>
    <t>Undyed fabrics (PC0027)</t>
  </si>
  <si>
    <t>Neckties, bow ties, cravats (PD0027)</t>
  </si>
  <si>
    <t>PR0018 Molding</t>
  </si>
  <si>
    <t>Printed fabrics (PC0039)</t>
  </si>
  <si>
    <t>Scarves, shawls, veils (PD0028)</t>
  </si>
  <si>
    <t>PR0019 Non-woven manufacturing</t>
  </si>
  <si>
    <t>Fabrics (PC0028)</t>
  </si>
  <si>
    <t>Handkerchiefs (PD0029)</t>
  </si>
  <si>
    <t>PR0045 Non-woven manufacturing (VR2)</t>
  </si>
  <si>
    <t>Dyed yarns (PC0029)</t>
  </si>
  <si>
    <t>Hats, caps, head coverings (PD0030)</t>
  </si>
  <si>
    <t>PR0020 Packing</t>
  </si>
  <si>
    <t>Greige yarns (PC0030)</t>
  </si>
  <si>
    <t>Belts (PD0031)</t>
  </si>
  <si>
    <t>PR0021 Pre-treatment</t>
  </si>
  <si>
    <t>Undyed yarns (PC0031)</t>
  </si>
  <si>
    <t>Topical products (PD0032)</t>
  </si>
  <si>
    <t>PR0022 Preparatory</t>
  </si>
  <si>
    <t>Tops (PC0032)</t>
  </si>
  <si>
    <t>Invasive products (PD0033)</t>
  </si>
  <si>
    <t>PR0023 Printing</t>
  </si>
  <si>
    <t>Dyed fibers (PC0033)</t>
  </si>
  <si>
    <t>Mattresses (PD0034)</t>
  </si>
  <si>
    <t>PR0024 Pulp making</t>
  </si>
  <si>
    <t>Undyed fibers (PC0034)</t>
  </si>
  <si>
    <t>Shoes (PD0035)</t>
  </si>
  <si>
    <t>PR0047 Pulp making (VR2)</t>
  </si>
  <si>
    <t>Processed post-consumer materials (PC0035)</t>
  </si>
  <si>
    <t>Buttons (PD0036)</t>
  </si>
  <si>
    <t>PR0025 Retail sales</t>
  </si>
  <si>
    <t>Unprocessed post-consumer fibers/materials (PC0036)</t>
  </si>
  <si>
    <t>Zippers (PD0037)</t>
  </si>
  <si>
    <t>PR0039 Retting</t>
  </si>
  <si>
    <t>Reclaimed post-consumer materials(PC0037)</t>
  </si>
  <si>
    <t>Labels, tags (PD0038)</t>
  </si>
  <si>
    <t>PR0040 Scouring</t>
  </si>
  <si>
    <t>Reclaimed pre-consumer materials (PC0040)</t>
  </si>
  <si>
    <t>Trimmings (PD0039)</t>
  </si>
  <si>
    <t>PR0026 Slaughtering</t>
  </si>
  <si>
    <t>Processed pre- consumer materials (PC0041)</t>
  </si>
  <si>
    <t>Interlining (PD0040)</t>
  </si>
  <si>
    <t>PR0027 Spinning</t>
  </si>
  <si>
    <t>Unprocessed pre-consumer fibers/materials (PC0042)</t>
  </si>
  <si>
    <t>Sewing threads (PD0041)</t>
  </si>
  <si>
    <t>PR0028 Tanning</t>
  </si>
  <si>
    <t>Grease (PC0043)</t>
  </si>
  <si>
    <t>Tents, sails, camping goods (PD0042)</t>
  </si>
  <si>
    <t>PR0049 Tapping</t>
  </si>
  <si>
    <t>Latex and rubber material (PC0044)</t>
  </si>
  <si>
    <t>Tarpaulins, awnings (PD0043)</t>
  </si>
  <si>
    <t>PR0029 Top making</t>
  </si>
  <si>
    <t>Unprocessed non-reclaimed fibers/materials (PC0045)</t>
  </si>
  <si>
    <t>Sleeping bags (PD0044)</t>
  </si>
  <si>
    <t>PR0030 Trading</t>
  </si>
  <si>
    <t>Processed pre/post-cosumer materials (PC0046)</t>
  </si>
  <si>
    <t>Automotive parts, upholstery (PD0045)</t>
  </si>
  <si>
    <t>PR0050 Tufting</t>
  </si>
  <si>
    <t>Other (PC0038)</t>
  </si>
  <si>
    <t>Building materials (PD0046)</t>
  </si>
  <si>
    <t>PR0051* Grading</t>
  </si>
  <si>
    <t>Write off / Dummy (PC9999)</t>
  </si>
  <si>
    <t>Down, feather (PD0047)</t>
  </si>
  <si>
    <t>PR0048 Warehousing, distribution of final 
products</t>
  </si>
  <si>
    <t>Man-made fiber filling (PD0048)</t>
  </si>
  <si>
    <t>PR0031 Warehousing, distribution of non-
final products</t>
  </si>
  <si>
    <t>Natural fiber filling (PD0049)</t>
  </si>
  <si>
    <t>PR0032 Washing, laundering</t>
  </si>
  <si>
    <t>Cardboard, boxes (PD0050)</t>
  </si>
  <si>
    <t>PR0033 Weaving</t>
  </si>
  <si>
    <t>Paper products (PD0051)</t>
  </si>
  <si>
    <t>PR0034 Other</t>
  </si>
  <si>
    <t>Envelops, cards (PD0052)</t>
  </si>
  <si>
    <t>PR9999 Write off / dummy</t>
  </si>
  <si>
    <t>Furniture (PD0053)</t>
  </si>
  <si>
    <t>Decorative items (PD0054)</t>
  </si>
  <si>
    <t>Packing sacks, bags (PD0055)</t>
  </si>
  <si>
    <t>Soft toys (PD0056)</t>
  </si>
  <si>
    <t>Hard toys (PD0057)</t>
  </si>
  <si>
    <t>Knitted fabrics (PD0058)</t>
  </si>
  <si>
    <t>Woven fabrics (PD0059)</t>
  </si>
  <si>
    <t>Terry fabrics (PD0060)</t>
  </si>
  <si>
    <t>Denim fabrics (PD0061)</t>
  </si>
  <si>
    <t>Non-woven fabrics (PD0062)</t>
  </si>
  <si>
    <t>Special fabrics (PD0063)</t>
  </si>
  <si>
    <t>Leather (PD0064)</t>
  </si>
  <si>
    <t>Bonded leather (PD0065)</t>
  </si>
  <si>
    <t>Open-end yarns (PD0066)</t>
  </si>
  <si>
    <t>Carded yarns (PD0067)</t>
  </si>
  <si>
    <t>Semi-combed yarns (PD0101)</t>
  </si>
  <si>
    <t>Normally combed yarns (PD0102)</t>
  </si>
  <si>
    <t>Highly combed yarns (PD0103)</t>
  </si>
  <si>
    <t>Super combed yarns (PD0068)</t>
  </si>
  <si>
    <t>Woolen yarns (PD0104)</t>
  </si>
  <si>
    <t>Semi-worsted yarns (PD0105)</t>
  </si>
  <si>
    <t>Worsted yarns (PD0106)</t>
  </si>
  <si>
    <t>Filament (PD0069)</t>
  </si>
  <si>
    <t>Yarns for hand knitting (PD0070)</t>
  </si>
  <si>
    <t>Core-spun yarns (PD0071)</t>
  </si>
  <si>
    <t>Fancy yarns (PD0072)</t>
  </si>
  <si>
    <t>Tops (PD0073)</t>
  </si>
  <si>
    <t>Lint cotton (PD0074)</t>
  </si>
  <si>
    <t>Raw fiber (PD0075)</t>
  </si>
  <si>
    <t>Raw silk (PD0076)</t>
  </si>
  <si>
    <t>Combed fibers (PD0077)</t>
  </si>
  <si>
    <t>Scoured fibers (PD0078)</t>
  </si>
  <si>
    <t>Staple fibers (PD0079)</t>
  </si>
  <si>
    <t>Mixed fibers (PD0080)</t>
  </si>
  <si>
    <t>By-products (PD0081)</t>
  </si>
  <si>
    <t>Comber noil (PD0082)</t>
  </si>
  <si>
    <t>Cotton linter (PD0083)</t>
  </si>
  <si>
    <t>Tanned hide (PD0084)</t>
  </si>
  <si>
    <t>Chips (pellets) (PD0085)</t>
  </si>
  <si>
    <t>Flakes (PD0086)</t>
  </si>
  <si>
    <t>Popcorns (PD0087)</t>
  </si>
  <si>
    <t>Seed cotton (raw cotton) (PD0088)</t>
  </si>
  <si>
    <t>Greasy wool (PD0089)</t>
  </si>
  <si>
    <t>Silk cocoons (PD0090)</t>
  </si>
  <si>
    <t>Greasy animal hair (PD0091)</t>
  </si>
  <si>
    <t>Pulp (PD0092)</t>
  </si>
  <si>
    <t>Raw hide (PD0093)</t>
  </si>
  <si>
    <t>Reclaimed bottles (PD0094)</t>
  </si>
  <si>
    <t>Reclaimed fishing nets (PD0095)</t>
  </si>
  <si>
    <t>Reclaimed textiles (PD0096)</t>
  </si>
  <si>
    <t>Reclaimed ocean wastes (PD0097)</t>
  </si>
  <si>
    <t>Reclaimed process wastes (PD0098)</t>
  </si>
  <si>
    <t>Reclaimed down, feathers (PD0099)</t>
  </si>
  <si>
    <t>Lanolin/wool grease (PD0107)</t>
  </si>
  <si>
    <t>Liquid latex (PD0108)</t>
  </si>
  <si>
    <t>Prevulcanized rubber latex (PD0109)</t>
  </si>
  <si>
    <t>Rubber Sheets (PD0110)</t>
  </si>
  <si>
    <t>Rubber Crepes (PD0111)</t>
  </si>
  <si>
    <t>Composite material (PD0112)</t>
  </si>
  <si>
    <t>Other (PD0100)</t>
  </si>
  <si>
    <t>Write off / Dummy (PD9999)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</si>
</sst>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Aptos Narrow"/>
      <family val="2"/>
      <scheme val="minor"/>
    </font>
    <font>
      <sz val="11"/>
      <color rgb="FF3F3F76"/>
      <name val="Aptos Narrow"/>
      <family val="2"/>
      <scheme val="minor"/>
    </font>
    <font>
      <b/>
      <sz val="11"/>
      <color theme="1"/>
      <name val="Aptos Narrow"/>
      <family val="2"/>
      <scheme val="minor"/>
    </font>
    <font>
      <sz val="9"/>
      <color theme="1"/>
      <name val="Calibri"/>
      <family val="2"/>
    </font>
    <font>
      <b/>
      <sz val="9"/>
      <color theme="1"/>
      <name val="Calibri"/>
      <family val="2"/>
    </font>
    <font>
      <b/>
      <sz val="9"/>
      <color rgb="FF000000"/>
      <name val="Calibri"/>
      <family val="2"/>
    </font>
    <font>
      <sz val="10"/>
      <color rgb="FF000000"/>
      <name val="Times New Roman"/>
      <family val="1"/>
    </font>
    <font>
      <sz val="8"/>
      <color rgb="FFC00000"/>
      <name val="Calibri"/>
      <family val="2"/>
    </font>
    <font>
      <b/>
      <sz val="8"/>
      <color rgb="FFC00000"/>
      <name val="Calibri"/>
      <family val="2"/>
    </font>
    <font>
      <sz val="11"/>
      <color theme="1"/>
      <name val="Aptos Narrow"/>
      <family val="2"/>
      <scheme val="minor"/>
    </font>
    <font>
      <b/>
      <sz val="11"/>
      <color theme="0"/>
      <name val="Calibri"/>
      <family val="2"/>
    </font>
    <font>
      <sz val="11"/>
      <name val="Calibri"/>
      <family val="2"/>
    </font>
    <font>
      <b/>
      <i/>
      <sz val="9"/>
      <color theme="1"/>
      <name val="Calibri"/>
      <family val="2"/>
    </font>
    <font>
      <b/>
      <sz val="9"/>
      <color rgb="FFC00000"/>
      <name val="Calibri"/>
      <family val="2"/>
    </font>
    <font>
      <u/>
      <sz val="9"/>
      <color theme="1"/>
      <name val="Calibri"/>
      <family val="2"/>
    </font>
    <font>
      <b/>
      <u/>
      <sz val="9"/>
      <color theme="1"/>
      <name val="Calibri"/>
      <family val="2"/>
    </font>
    <font>
      <b/>
      <sz val="10"/>
      <color rgb="FF000000"/>
      <name val="Calibri"/>
      <family val="2"/>
    </font>
    <font>
      <b/>
      <sz val="11"/>
      <color rgb="FF000000"/>
      <name val="Calibri"/>
      <family val="2"/>
    </font>
    <font>
      <b/>
      <sz val="11"/>
      <name val="Calibri"/>
      <family val="2"/>
    </font>
    <font>
      <b/>
      <u/>
      <sz val="11"/>
      <name val="Calibri"/>
      <family val="2"/>
    </font>
    <font>
      <sz val="11"/>
      <color theme="1"/>
      <name val="Calibri"/>
      <family val="2"/>
    </font>
    <font>
      <b/>
      <sz val="11"/>
      <color theme="1"/>
      <name val="Calibri"/>
      <family val="2"/>
    </font>
    <font>
      <sz val="8"/>
      <name val="Aptos Narrow"/>
      <family val="2"/>
      <scheme val="minor"/>
    </font>
    <font>
      <b/>
      <sz val="12"/>
      <color rgb="FFFFFFFF"/>
      <name val="Calibri"/>
      <family val="2"/>
    </font>
    <font>
      <b/>
      <sz val="11"/>
      <color rgb="FF242424"/>
      <name val="Calibri"/>
      <family val="2"/>
    </font>
    <font>
      <b/>
      <sz val="18"/>
      <color rgb="FF78A22F"/>
      <name val="Calibri"/>
      <family val="2"/>
    </font>
    <font>
      <sz val="11"/>
      <color rgb="FF3F3F76"/>
      <name val="Calibri"/>
      <family val="2"/>
    </font>
    <font>
      <sz val="8"/>
      <color theme="1"/>
      <name val="Calibri"/>
      <family val="2"/>
    </font>
    <font>
      <b/>
      <sz val="10"/>
      <color rgb="FFC00000"/>
      <name val="Calibri"/>
      <family val="2"/>
    </font>
    <font>
      <sz val="10"/>
      <color theme="1"/>
      <name val="Calibri"/>
      <family val="2"/>
    </font>
    <font>
      <u/>
      <sz val="10"/>
      <color theme="1"/>
      <name val="Calibri"/>
      <family val="2"/>
    </font>
    <font>
      <sz val="10"/>
      <color rgb="FFFF0000"/>
      <name val="Calibri"/>
      <family val="2"/>
    </font>
    <font>
      <sz val="11"/>
      <color rgb="FFFF0000"/>
      <name val="Calibri"/>
      <family val="2"/>
    </font>
    <font>
      <sz val="10"/>
      <color rgb="FF000000"/>
      <name val="Aptos Narrow"/>
      <family val="2"/>
      <scheme val="minor"/>
    </font>
    <font>
      <sz val="9"/>
      <color rgb="FFFF0000"/>
      <name val="Calibri"/>
      <family val="2"/>
    </font>
    <font>
      <sz val="9"/>
      <color rgb="FFC00000"/>
      <name val="Calibri"/>
      <family val="2"/>
    </font>
    <font>
      <b/>
      <u/>
      <sz val="11"/>
      <color rgb="FF000000"/>
      <name val="Calibri"/>
      <family val="2"/>
    </font>
    <font>
      <b/>
      <sz val="10"/>
      <color rgb="FFFF0000"/>
      <name val="Calibri"/>
      <family val="2"/>
    </font>
    <font>
      <b/>
      <sz val="11"/>
      <color rgb="FFC00000"/>
      <name val="Calibri"/>
      <family val="2"/>
    </font>
    <font>
      <u/>
      <sz val="11"/>
      <color theme="1"/>
      <name val="Calibri"/>
      <family val="2"/>
    </font>
    <font>
      <b/>
      <sz val="10"/>
      <color theme="1"/>
      <name val="Calibri"/>
      <family val="2"/>
    </font>
    <font>
      <i/>
      <sz val="11"/>
      <color rgb="FF7F7F7F"/>
      <name val="Aptos Narrow"/>
      <family val="2"/>
      <scheme val="minor"/>
    </font>
    <font>
      <sz val="10"/>
      <color rgb="FF7F7F7F"/>
      <name val="Aptos Narrow"/>
      <family val="2"/>
      <scheme val="minor"/>
    </font>
    <font>
      <b/>
      <sz val="12"/>
      <color theme="1"/>
      <name val="Calibri"/>
      <family val="2"/>
    </font>
    <font>
      <b/>
      <sz val="9"/>
      <name val="Calibri"/>
      <family val="2"/>
    </font>
  </fonts>
  <fills count="10">
    <fill>
      <patternFill patternType="none"/>
    </fill>
    <fill>
      <patternFill patternType="gray125"/>
    </fill>
    <fill>
      <patternFill patternType="solid">
        <fgColor rgb="FFFFCC99"/>
      </patternFill>
    </fill>
    <fill>
      <patternFill patternType="solid">
        <fgColor rgb="FF78A22F"/>
        <bgColor indexed="64"/>
      </patternFill>
    </fill>
    <fill>
      <patternFill patternType="solid">
        <fgColor rgb="FFE8EFDC"/>
        <bgColor indexed="64"/>
      </patternFill>
    </fill>
    <fill>
      <patternFill patternType="solid">
        <fgColor theme="3" tint="0.89999084444715716"/>
        <bgColor indexed="64"/>
      </patternFill>
    </fill>
    <fill>
      <patternFill patternType="solid">
        <fgColor rgb="FFEDED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s>
  <cellStyleXfs count="5">
    <xf numFmtId="0" fontId="0" fillId="0" borderId="0"/>
    <xf numFmtId="0" fontId="1" fillId="2" borderId="1" applyNumberFormat="0" applyAlignment="0" applyProtection="0"/>
    <xf numFmtId="0" fontId="6" fillId="0" borderId="0"/>
    <xf numFmtId="0" fontId="9" fillId="0" borderId="0"/>
    <xf numFmtId="0" fontId="41" fillId="0" borderId="0" applyNumberFormat="0" applyFill="0" applyBorder="0" applyAlignment="0" applyProtection="0"/>
  </cellStyleXfs>
  <cellXfs count="113">
    <xf numFmtId="0" fontId="0" fillId="0" borderId="0" xfId="0"/>
    <xf numFmtId="2" fontId="11" fillId="0" borderId="0" xfId="0" applyNumberFormat="1" applyFont="1" applyAlignment="1" applyProtection="1">
      <alignment vertical="top" wrapText="1"/>
      <protection hidden="1"/>
    </xf>
    <xf numFmtId="0" fontId="2" fillId="0" borderId="0" xfId="0" applyFont="1" applyProtection="1">
      <protection hidden="1"/>
    </xf>
    <xf numFmtId="0" fontId="9" fillId="0" borderId="0" xfId="3"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Protection="1">
      <protection hidden="1"/>
    </xf>
    <xf numFmtId="0" fontId="20" fillId="0" borderId="0" xfId="0" applyFont="1" applyAlignment="1">
      <alignment vertical="top"/>
    </xf>
    <xf numFmtId="0" fontId="20" fillId="0" borderId="0" xfId="0" applyFont="1"/>
    <xf numFmtId="0" fontId="20" fillId="0" borderId="0" xfId="0" applyFont="1" applyAlignment="1">
      <alignment horizontal="left"/>
    </xf>
    <xf numFmtId="0" fontId="0" fillId="0" borderId="0" xfId="0" applyAlignment="1" applyProtection="1">
      <alignment wrapText="1"/>
      <protection hidden="1"/>
    </xf>
    <xf numFmtId="0" fontId="2" fillId="0" borderId="0" xfId="0" applyFont="1" applyAlignment="1" applyProtection="1">
      <alignment wrapText="1"/>
      <protection hidden="1"/>
    </xf>
    <xf numFmtId="0" fontId="23" fillId="3" borderId="3" xfId="0" applyFont="1" applyFill="1" applyBorder="1" applyAlignment="1">
      <alignment horizontal="right" vertical="center" wrapText="1"/>
    </xf>
    <xf numFmtId="0" fontId="23" fillId="3" borderId="4" xfId="0" applyFont="1" applyFill="1" applyBorder="1" applyAlignment="1">
      <alignment vertical="center" wrapText="1"/>
    </xf>
    <xf numFmtId="0" fontId="23" fillId="3" borderId="15" xfId="0" applyFont="1" applyFill="1" applyBorder="1" applyAlignment="1">
      <alignment vertical="center" wrapText="1"/>
    </xf>
    <xf numFmtId="0" fontId="17" fillId="4" borderId="3" xfId="0" applyFont="1" applyFill="1" applyBorder="1" applyAlignment="1">
      <alignment horizontal="right" vertical="center" wrapText="1"/>
    </xf>
    <xf numFmtId="0" fontId="17" fillId="4" borderId="4" xfId="0" applyFont="1" applyFill="1" applyBorder="1" applyAlignment="1">
      <alignment vertical="center" wrapText="1"/>
    </xf>
    <xf numFmtId="0" fontId="5" fillId="4" borderId="15" xfId="0" applyFont="1" applyFill="1" applyBorder="1" applyAlignment="1">
      <alignment vertical="center" wrapText="1"/>
    </xf>
    <xf numFmtId="0" fontId="24" fillId="6" borderId="0" xfId="0" applyFont="1" applyFill="1" applyAlignment="1">
      <alignment horizontal="center" vertical="top"/>
    </xf>
    <xf numFmtId="0" fontId="27" fillId="0" borderId="0" xfId="0" applyFont="1" applyAlignment="1">
      <alignment vertical="top"/>
    </xf>
    <xf numFmtId="0" fontId="4" fillId="0" borderId="7" xfId="0" applyFont="1" applyBorder="1" applyAlignment="1">
      <alignment horizontal="right" vertical="top" wrapText="1"/>
    </xf>
    <xf numFmtId="0" fontId="4" fillId="0" borderId="10" xfId="0" applyFont="1" applyBorder="1" applyAlignment="1">
      <alignment vertical="center" wrapText="1"/>
    </xf>
    <xf numFmtId="0" fontId="20" fillId="0" borderId="7" xfId="0" applyFont="1" applyBorder="1" applyAlignment="1">
      <alignment vertical="top"/>
    </xf>
    <xf numFmtId="0" fontId="4" fillId="0" borderId="0" xfId="0" applyFont="1" applyAlignment="1">
      <alignment vertical="center" wrapText="1"/>
    </xf>
    <xf numFmtId="0" fontId="4" fillId="0" borderId="12" xfId="0" applyFont="1" applyBorder="1" applyAlignment="1">
      <alignment vertical="center" wrapText="1"/>
    </xf>
    <xf numFmtId="0" fontId="20" fillId="0" borderId="6" xfId="0" applyFont="1" applyBorder="1" applyAlignment="1">
      <alignment vertical="top"/>
    </xf>
    <xf numFmtId="0" fontId="4" fillId="0" borderId="14" xfId="0" applyFont="1" applyBorder="1" applyAlignment="1">
      <alignment horizontal="left" vertical="center" wrapText="1" indent="1"/>
    </xf>
    <xf numFmtId="0" fontId="17" fillId="4" borderId="15" xfId="0" applyFont="1" applyFill="1" applyBorder="1" applyAlignment="1">
      <alignment vertical="center" wrapText="1"/>
    </xf>
    <xf numFmtId="2" fontId="18" fillId="4" borderId="9" xfId="0" applyNumberFormat="1" applyFont="1" applyFill="1" applyBorder="1" applyAlignment="1">
      <alignment horizontal="center" wrapText="1"/>
    </xf>
    <xf numFmtId="0" fontId="24" fillId="6" borderId="12" xfId="0" applyFont="1" applyFill="1" applyBorder="1" applyAlignment="1">
      <alignment horizontal="center" vertical="top"/>
    </xf>
    <xf numFmtId="0" fontId="27" fillId="0" borderId="7" xfId="0" applyFont="1" applyBorder="1" applyAlignment="1">
      <alignment vertical="top"/>
    </xf>
    <xf numFmtId="0" fontId="27" fillId="0" borderId="6" xfId="0" applyFont="1" applyBorder="1" applyAlignment="1">
      <alignment vertical="top"/>
    </xf>
    <xf numFmtId="0" fontId="20" fillId="0" borderId="12" xfId="0" applyFont="1" applyBorder="1"/>
    <xf numFmtId="0" fontId="20" fillId="0" borderId="14" xfId="0" applyFont="1" applyBorder="1"/>
    <xf numFmtId="0" fontId="20" fillId="0" borderId="13" xfId="0" applyFont="1" applyBorder="1"/>
    <xf numFmtId="0" fontId="23" fillId="3" borderId="8" xfId="0" applyFont="1" applyFill="1" applyBorder="1" applyAlignment="1">
      <alignment horizontal="right" vertical="center" wrapText="1"/>
    </xf>
    <xf numFmtId="0" fontId="23" fillId="3" borderId="10" xfId="0" applyFont="1" applyFill="1" applyBorder="1" applyAlignment="1">
      <alignment vertical="center"/>
    </xf>
    <xf numFmtId="0" fontId="23" fillId="3" borderId="11" xfId="0" applyFont="1" applyFill="1" applyBorder="1" applyAlignment="1">
      <alignment vertical="center"/>
    </xf>
    <xf numFmtId="0" fontId="20" fillId="0" borderId="8" xfId="0" applyFont="1" applyBorder="1" applyAlignment="1">
      <alignment vertical="top"/>
    </xf>
    <xf numFmtId="2" fontId="18" fillId="4" borderId="16" xfId="0" applyNumberFormat="1" applyFont="1" applyFill="1" applyBorder="1" applyAlignment="1">
      <alignment horizontal="center" wrapText="1"/>
    </xf>
    <xf numFmtId="0" fontId="23" fillId="3" borderId="4" xfId="0" applyFont="1" applyFill="1" applyBorder="1" applyAlignment="1">
      <alignment vertical="center"/>
    </xf>
    <xf numFmtId="0" fontId="21" fillId="4" borderId="0" xfId="0" applyFont="1" applyFill="1" applyAlignment="1">
      <alignment horizontal="center" wrapText="1"/>
    </xf>
    <xf numFmtId="0" fontId="21" fillId="4" borderId="12" xfId="0" applyFont="1" applyFill="1" applyBorder="1" applyAlignment="1">
      <alignment horizontal="center" wrapText="1"/>
    </xf>
    <xf numFmtId="0" fontId="33" fillId="0" borderId="0" xfId="3" applyFont="1" applyAlignment="1" applyProtection="1">
      <alignment horizontal="left" vertical="top" wrapText="1"/>
      <protection hidden="1"/>
    </xf>
    <xf numFmtId="0" fontId="17" fillId="4" borderId="4" xfId="0" applyFont="1" applyFill="1" applyBorder="1" applyAlignment="1">
      <alignment vertical="center"/>
    </xf>
    <xf numFmtId="0" fontId="3" fillId="0" borderId="12" xfId="0" applyFont="1" applyBorder="1" applyAlignment="1">
      <alignment vertical="center" wrapText="1"/>
    </xf>
    <xf numFmtId="0" fontId="20" fillId="0" borderId="0" xfId="0" applyFont="1" applyAlignment="1">
      <alignment wrapText="1"/>
    </xf>
    <xf numFmtId="0" fontId="16" fillId="4" borderId="4" xfId="0" applyFont="1" applyFill="1" applyBorder="1" applyAlignment="1">
      <alignment vertical="center" wrapText="1"/>
    </xf>
    <xf numFmtId="0" fontId="16" fillId="4" borderId="15" xfId="0" applyFont="1" applyFill="1" applyBorder="1" applyAlignment="1">
      <alignment vertical="center" wrapText="1"/>
    </xf>
    <xf numFmtId="0" fontId="20" fillId="0" borderId="7" xfId="0" applyFont="1" applyBorder="1"/>
    <xf numFmtId="2" fontId="10" fillId="4" borderId="9" xfId="0" applyNumberFormat="1" applyFont="1" applyFill="1" applyBorder="1" applyAlignment="1">
      <alignment horizontal="center" wrapText="1"/>
    </xf>
    <xf numFmtId="2" fontId="10" fillId="4" borderId="16" xfId="0" applyNumberFormat="1" applyFont="1" applyFill="1" applyBorder="1" applyAlignment="1">
      <alignment horizontal="center" wrapText="1"/>
    </xf>
    <xf numFmtId="0" fontId="17" fillId="4" borderId="15" xfId="0" applyFont="1" applyFill="1" applyBorder="1" applyAlignment="1">
      <alignment horizontal="left" vertical="center" wrapText="1"/>
    </xf>
    <xf numFmtId="0" fontId="3" fillId="5" borderId="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29" fillId="0" borderId="17" xfId="0" applyFont="1" applyBorder="1" applyAlignment="1">
      <alignment horizontal="left" vertical="top" wrapText="1"/>
    </xf>
    <xf numFmtId="0" fontId="29" fillId="0" borderId="17" xfId="0" applyFont="1" applyBorder="1" applyAlignment="1">
      <alignment horizontal="left" vertical="top"/>
    </xf>
    <xf numFmtId="0" fontId="25" fillId="0" borderId="0" xfId="0" applyFont="1"/>
    <xf numFmtId="0" fontId="17" fillId="4"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26" fillId="0" borderId="2" xfId="1" applyFont="1" applyFill="1" applyBorder="1" applyAlignment="1" applyProtection="1">
      <alignment horizontal="left" wrapText="1"/>
    </xf>
    <xf numFmtId="0" fontId="3" fillId="5" borderId="2"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27" fillId="0" borderId="0" xfId="0" applyFont="1" applyAlignment="1">
      <alignment horizontal="right" vertical="top" wrapText="1"/>
    </xf>
    <xf numFmtId="0" fontId="38" fillId="0" borderId="0" xfId="0" applyFont="1" applyAlignment="1">
      <alignment vertical="top"/>
    </xf>
    <xf numFmtId="0" fontId="29" fillId="0" borderId="0" xfId="0" applyFont="1" applyAlignment="1">
      <alignment vertical="top" wrapText="1"/>
    </xf>
    <xf numFmtId="0" fontId="29" fillId="0" borderId="0" xfId="0" applyFont="1" applyAlignment="1">
      <alignment horizontal="left" vertical="top" wrapText="1"/>
    </xf>
    <xf numFmtId="0" fontId="40" fillId="0" borderId="12" xfId="0" applyFont="1" applyBorder="1" applyAlignment="1">
      <alignment horizontal="left" vertical="top" wrapText="1"/>
    </xf>
    <xf numFmtId="1" fontId="42" fillId="9" borderId="0" xfId="4" applyNumberFormat="1" applyFont="1" applyFill="1" applyBorder="1" applyAlignment="1" applyProtection="1">
      <alignment horizontal="right" wrapText="1"/>
    </xf>
    <xf numFmtId="0" fontId="26" fillId="0" borderId="2" xfId="1" applyFont="1" applyFill="1" applyBorder="1" applyAlignment="1" applyProtection="1">
      <alignment horizontal="left" vertical="top" wrapText="1"/>
      <protection locked="0"/>
    </xf>
    <xf numFmtId="0" fontId="4" fillId="4" borderId="7" xfId="0" applyFont="1" applyFill="1" applyBorder="1" applyAlignment="1">
      <alignment horizontal="right" vertical="top" wrapText="1"/>
    </xf>
    <xf numFmtId="0" fontId="20" fillId="4" borderId="7" xfId="0" applyFont="1" applyFill="1" applyBorder="1" applyAlignment="1">
      <alignment vertical="top"/>
    </xf>
    <xf numFmtId="0" fontId="27" fillId="4" borderId="0" xfId="0" applyFont="1" applyFill="1" applyAlignment="1">
      <alignment vertical="top"/>
    </xf>
    <xf numFmtId="0" fontId="27" fillId="4" borderId="12" xfId="0" applyFont="1" applyFill="1" applyBorder="1" applyAlignment="1">
      <alignment vertical="top"/>
    </xf>
    <xf numFmtId="0" fontId="29" fillId="4" borderId="10" xfId="0" applyFont="1" applyFill="1" applyBorder="1" applyAlignment="1">
      <alignment vertical="top"/>
    </xf>
    <xf numFmtId="0" fontId="29" fillId="4" borderId="11" xfId="0" applyFont="1" applyFill="1" applyBorder="1" applyAlignment="1">
      <alignment wrapText="1"/>
    </xf>
    <xf numFmtId="0" fontId="29" fillId="4" borderId="0" xfId="0" applyFont="1" applyFill="1"/>
    <xf numFmtId="0" fontId="43" fillId="4" borderId="0" xfId="0" applyFont="1" applyFill="1" applyAlignment="1">
      <alignment horizontal="center"/>
    </xf>
    <xf numFmtId="0" fontId="4" fillId="4" borderId="10" xfId="0" applyFont="1" applyFill="1" applyBorder="1" applyAlignment="1">
      <alignment horizontal="left" vertical="center" wrapText="1" indent="3"/>
    </xf>
    <xf numFmtId="0" fontId="4" fillId="4" borderId="12" xfId="0" applyFont="1" applyFill="1" applyBorder="1" applyAlignment="1">
      <alignment horizontal="left" vertical="center" wrapText="1" indent="3"/>
    </xf>
    <xf numFmtId="0" fontId="4" fillId="4" borderId="0" xfId="0" applyFont="1" applyFill="1" applyAlignment="1">
      <alignment horizontal="left" vertical="center" wrapText="1" indent="3"/>
    </xf>
    <xf numFmtId="0" fontId="26" fillId="0" borderId="2" xfId="1" applyFont="1" applyFill="1" applyBorder="1" applyAlignment="1" applyProtection="1">
      <alignment horizontal="left" wrapText="1"/>
      <protection locked="0"/>
    </xf>
    <xf numFmtId="0" fontId="44" fillId="4" borderId="2" xfId="1" applyFont="1" applyFill="1" applyBorder="1" applyAlignment="1" applyProtection="1">
      <alignment horizontal="center" wrapText="1"/>
      <protection locked="0"/>
    </xf>
    <xf numFmtId="0" fontId="20" fillId="0" borderId="0" xfId="0" applyFont="1" applyAlignment="1">
      <alignment vertical="top" wrapText="1"/>
    </xf>
    <xf numFmtId="0" fontId="20" fillId="0" borderId="14" xfId="0" applyFont="1" applyBorder="1" applyAlignment="1">
      <alignment vertical="top" wrapText="1"/>
    </xf>
    <xf numFmtId="0" fontId="29" fillId="4" borderId="10" xfId="0" applyFont="1" applyFill="1" applyBorder="1" applyAlignment="1">
      <alignment horizontal="left" vertical="top" wrapText="1"/>
    </xf>
    <xf numFmtId="0" fontId="29" fillId="4" borderId="11" xfId="0" applyFont="1" applyFill="1" applyBorder="1" applyAlignment="1">
      <alignment horizontal="left" vertical="top" wrapText="1"/>
    </xf>
    <xf numFmtId="0" fontId="20" fillId="7" borderId="14" xfId="0" applyFont="1" applyFill="1" applyBorder="1" applyAlignment="1">
      <alignment horizontal="center"/>
    </xf>
    <xf numFmtId="0" fontId="20" fillId="7" borderId="13" xfId="0" applyFont="1" applyFill="1" applyBorder="1" applyAlignment="1">
      <alignment horizontal="center"/>
    </xf>
    <xf numFmtId="0" fontId="4" fillId="4" borderId="3" xfId="0" applyFont="1" applyFill="1" applyBorder="1" applyAlignment="1">
      <alignment horizontal="left" vertical="center" indent="3"/>
    </xf>
    <xf numFmtId="0" fontId="4" fillId="4" borderId="15" xfId="0" applyFont="1" applyFill="1" applyBorder="1" applyAlignment="1">
      <alignment horizontal="left" vertical="center" indent="3"/>
    </xf>
    <xf numFmtId="0" fontId="34" fillId="8" borderId="0" xfId="0" applyFont="1" applyFill="1" applyAlignment="1">
      <alignment horizontal="left" vertical="center" wrapText="1"/>
    </xf>
    <xf numFmtId="0" fontId="34" fillId="8" borderId="13" xfId="0" applyFont="1" applyFill="1" applyBorder="1" applyAlignment="1">
      <alignment horizontal="left" vertical="center" wrapText="1"/>
    </xf>
    <xf numFmtId="0" fontId="29" fillId="0" borderId="10" xfId="0" applyFont="1" applyBorder="1" applyAlignment="1">
      <alignment horizontal="left" vertical="top" wrapText="1"/>
    </xf>
    <xf numFmtId="0" fontId="29" fillId="4" borderId="10" xfId="0" applyFont="1" applyFill="1" applyBorder="1" applyAlignment="1">
      <alignment horizontal="left" wrapText="1"/>
    </xf>
    <xf numFmtId="0" fontId="29" fillId="4" borderId="11" xfId="0" applyFont="1" applyFill="1" applyBorder="1" applyAlignment="1">
      <alignment horizontal="left" wrapText="1"/>
    </xf>
    <xf numFmtId="0" fontId="34" fillId="8" borderId="14" xfId="0" applyFont="1" applyFill="1" applyBorder="1" applyAlignment="1">
      <alignment horizontal="left" vertical="center" wrapText="1"/>
    </xf>
    <xf numFmtId="0" fontId="20" fillId="0" borderId="0" xfId="0" applyFont="1" applyAlignment="1">
      <alignment horizontal="left" wrapText="1"/>
    </xf>
    <xf numFmtId="0" fontId="23" fillId="3" borderId="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4" fillId="4" borderId="3" xfId="0" applyFont="1" applyFill="1" applyBorder="1" applyAlignment="1">
      <alignment horizontal="left" vertical="top" indent="3"/>
    </xf>
    <xf numFmtId="0" fontId="4" fillId="4" borderId="15" xfId="0" applyFont="1" applyFill="1" applyBorder="1" applyAlignment="1">
      <alignment horizontal="left" vertical="top" indent="3"/>
    </xf>
    <xf numFmtId="0" fontId="25" fillId="0" borderId="0" xfId="0" applyFont="1" applyAlignment="1">
      <alignment horizontal="center"/>
    </xf>
    <xf numFmtId="0" fontId="29" fillId="0" borderId="10" xfId="0" applyFont="1" applyBorder="1" applyAlignment="1">
      <alignment horizontal="left" wrapText="1"/>
    </xf>
    <xf numFmtId="0" fontId="29" fillId="0" borderId="11" xfId="0" applyFont="1" applyBorder="1" applyAlignment="1">
      <alignment horizontal="left" wrapText="1"/>
    </xf>
    <xf numFmtId="0" fontId="4" fillId="0" borderId="0" xfId="0" applyFont="1" applyAlignment="1">
      <alignment horizontal="left" vertical="center" wrapText="1" indent="1"/>
    </xf>
    <xf numFmtId="0" fontId="4" fillId="0" borderId="12" xfId="0" applyFont="1" applyBorder="1" applyAlignment="1">
      <alignment horizontal="left" vertical="center" wrapText="1" indent="1"/>
    </xf>
    <xf numFmtId="0" fontId="4" fillId="4" borderId="3" xfId="0" applyFont="1" applyFill="1" applyBorder="1" applyAlignment="1">
      <alignment horizontal="left" vertical="top" wrapText="1" indent="3"/>
    </xf>
    <xf numFmtId="0" fontId="4" fillId="4" borderId="15" xfId="0" applyFont="1" applyFill="1" applyBorder="1" applyAlignment="1">
      <alignment horizontal="left" vertical="top" wrapText="1" indent="3"/>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9" fillId="0" borderId="11" xfId="0" applyFont="1" applyBorder="1" applyAlignment="1">
      <alignment horizontal="left" vertical="top" wrapText="1"/>
    </xf>
  </cellXfs>
  <cellStyles count="5">
    <cellStyle name="Explanatory Text" xfId="4" builtinId="53"/>
    <cellStyle name="Input" xfId="1" builtinId="20"/>
    <cellStyle name="Normal" xfId="0" builtinId="0"/>
    <cellStyle name="Normal 2" xfId="3" xr:uid="{2A5E19ED-A433-4C83-8544-5F645AEAF2B0}"/>
    <cellStyle name="Normal 2 2" xfId="2" xr:uid="{E8D3BC0C-4074-488D-9746-24E2D5A0E943}"/>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8EFDC"/>
      <color rgb="FF78A22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4774-A817-4AC9-B779-92DB8BBF7FD1}">
  <dimension ref="A1:Q128"/>
  <sheetViews>
    <sheetView tabSelected="1" topLeftCell="A34" zoomScaleNormal="100" workbookViewId="0">
      <selection activeCell="G59" sqref="G59"/>
    </sheetView>
  </sheetViews>
  <sheetFormatPr defaultColWidth="9.140625" defaultRowHeight="15"/>
  <cols>
    <col min="1" max="1" width="3" style="7" bestFit="1" customWidth="1"/>
    <col min="2" max="2" width="41.42578125" style="8" bestFit="1" customWidth="1"/>
    <col min="3" max="3" width="42" style="8" customWidth="1"/>
    <col min="4" max="4" width="21.42578125" style="8" customWidth="1"/>
    <col min="5" max="5" width="20.42578125" style="9" customWidth="1"/>
    <col min="6" max="6" width="20" style="8" bestFit="1" customWidth="1"/>
    <col min="7" max="9" width="20.140625" style="8" bestFit="1" customWidth="1"/>
    <col min="10" max="10" width="16.7109375" style="8" customWidth="1"/>
    <col min="11" max="11" width="17" style="8" customWidth="1"/>
    <col min="12" max="12" width="18.5703125" style="8" customWidth="1"/>
    <col min="13" max="13" width="18" style="8" customWidth="1"/>
    <col min="14" max="14" width="16.85546875" style="8" customWidth="1"/>
    <col min="15" max="15" width="17.140625" style="8" customWidth="1"/>
    <col min="16" max="16" width="18.5703125" style="8" customWidth="1"/>
    <col min="17" max="18" width="18.140625" style="8" customWidth="1"/>
    <col min="19" max="16384" width="9.140625" style="8"/>
  </cols>
  <sheetData>
    <row r="1" spans="1:4" ht="63.75" customHeight="1">
      <c r="A1" s="98" t="s">
        <v>0</v>
      </c>
      <c r="B1" s="98"/>
      <c r="C1" s="98"/>
      <c r="D1" s="98"/>
    </row>
    <row r="3" spans="1:4" ht="23.25">
      <c r="B3" s="57" t="s">
        <v>1</v>
      </c>
      <c r="C3" s="57"/>
    </row>
    <row r="4" spans="1:4" ht="15.75" thickBot="1"/>
    <row r="5" spans="1:4" ht="15.75" customHeight="1" thickBot="1">
      <c r="A5" s="12" t="s">
        <v>2</v>
      </c>
      <c r="B5" s="99" t="s">
        <v>3</v>
      </c>
      <c r="C5" s="100"/>
    </row>
    <row r="6" spans="1:4" ht="15.75" thickBot="1">
      <c r="A6" s="15">
        <v>1</v>
      </c>
      <c r="B6" s="16" t="s">
        <v>4</v>
      </c>
      <c r="C6" s="17"/>
    </row>
    <row r="7" spans="1:4" ht="15.75" thickBot="1">
      <c r="A7" s="90" t="s">
        <v>5</v>
      </c>
      <c r="B7" s="91"/>
      <c r="C7" s="70"/>
      <c r="D7" s="18" t="str">
        <f>IF(C7="", "&lt;--Add Info","")</f>
        <v>&lt;--Add Info</v>
      </c>
    </row>
    <row r="8" spans="1:4" ht="15.75" thickBot="1">
      <c r="A8" s="90" t="s">
        <v>6</v>
      </c>
      <c r="B8" s="91"/>
      <c r="C8" s="70"/>
      <c r="D8" s="18" t="str">
        <f t="shared" ref="D8:D17" si="0">IF(C8="", "&lt;--Add Info","")</f>
        <v>&lt;--Add Info</v>
      </c>
    </row>
    <row r="9" spans="1:4" ht="15.75" thickBot="1">
      <c r="A9" s="90" t="s">
        <v>7</v>
      </c>
      <c r="B9" s="91"/>
      <c r="C9" s="70"/>
      <c r="D9" s="18" t="str">
        <f t="shared" si="0"/>
        <v>&lt;--Add Info</v>
      </c>
    </row>
    <row r="10" spans="1:4" ht="15.75" thickBot="1">
      <c r="A10" s="90" t="s">
        <v>8</v>
      </c>
      <c r="B10" s="91"/>
      <c r="C10" s="70"/>
      <c r="D10" s="18" t="str">
        <f t="shared" si="0"/>
        <v>&lt;--Add Info</v>
      </c>
    </row>
    <row r="11" spans="1:4" ht="15.75" thickBot="1">
      <c r="A11" s="90" t="s">
        <v>9</v>
      </c>
      <c r="B11" s="91"/>
      <c r="C11" s="70"/>
      <c r="D11" s="18" t="str">
        <f t="shared" si="0"/>
        <v>&lt;--Add Info</v>
      </c>
    </row>
    <row r="12" spans="1:4" ht="15.75" thickBot="1">
      <c r="A12" s="90" t="s">
        <v>10</v>
      </c>
      <c r="B12" s="91"/>
      <c r="C12" s="70"/>
      <c r="D12" s="18" t="str">
        <f t="shared" si="0"/>
        <v>&lt;--Add Info</v>
      </c>
    </row>
    <row r="13" spans="1:4" ht="44.45" customHeight="1" thickBot="1">
      <c r="A13" s="101" t="s">
        <v>11</v>
      </c>
      <c r="B13" s="102"/>
      <c r="C13" s="70"/>
      <c r="D13" s="18" t="str">
        <f t="shared" si="0"/>
        <v>&lt;--Add Info</v>
      </c>
    </row>
    <row r="14" spans="1:4" ht="15.75" thickBot="1">
      <c r="A14" s="15">
        <v>2</v>
      </c>
      <c r="B14" s="16" t="s">
        <v>12</v>
      </c>
      <c r="C14" s="17"/>
      <c r="D14" s="7"/>
    </row>
    <row r="15" spans="1:4" ht="15.75" thickBot="1">
      <c r="A15" s="90" t="s">
        <v>13</v>
      </c>
      <c r="B15" s="91"/>
      <c r="C15" s="70"/>
      <c r="D15" s="18" t="str">
        <f t="shared" si="0"/>
        <v>&lt;--Add Info</v>
      </c>
    </row>
    <row r="16" spans="1:4" ht="15.75" thickBot="1">
      <c r="A16" s="90" t="s">
        <v>14</v>
      </c>
      <c r="B16" s="91"/>
      <c r="C16" s="70"/>
      <c r="D16" s="18" t="str">
        <f t="shared" si="0"/>
        <v>&lt;--Add Info</v>
      </c>
    </row>
    <row r="17" spans="1:6" ht="15.75" thickBot="1">
      <c r="A17" s="90" t="s">
        <v>15</v>
      </c>
      <c r="B17" s="91"/>
      <c r="C17" s="70"/>
      <c r="D17" s="18" t="str">
        <f t="shared" si="0"/>
        <v>&lt;--Add Info</v>
      </c>
    </row>
    <row r="18" spans="1:6" ht="15.75" thickBot="1">
      <c r="A18" s="15">
        <v>3</v>
      </c>
      <c r="B18" s="16" t="s">
        <v>16</v>
      </c>
      <c r="C18" s="17"/>
      <c r="D18" s="7"/>
    </row>
    <row r="19" spans="1:6" ht="15.75" thickBot="1">
      <c r="A19" s="90" t="s">
        <v>13</v>
      </c>
      <c r="B19" s="91"/>
      <c r="C19" s="70"/>
      <c r="D19" s="18" t="str">
        <f t="shared" ref="D19:D21" si="1">IF(C19="", "&lt;--Add Info","")</f>
        <v>&lt;--Add Info</v>
      </c>
    </row>
    <row r="20" spans="1:6" ht="15.75" thickBot="1">
      <c r="A20" s="90" t="s">
        <v>14</v>
      </c>
      <c r="B20" s="91"/>
      <c r="C20" s="70"/>
      <c r="D20" s="18" t="str">
        <f t="shared" si="1"/>
        <v>&lt;--Add Info</v>
      </c>
    </row>
    <row r="21" spans="1:6" ht="15.75" thickBot="1">
      <c r="A21" s="90" t="s">
        <v>15</v>
      </c>
      <c r="B21" s="91"/>
      <c r="C21" s="70"/>
      <c r="D21" s="18" t="str">
        <f t="shared" si="1"/>
        <v>&lt;--Add Info</v>
      </c>
    </row>
    <row r="22" spans="1:6" ht="15.75" customHeight="1" thickBot="1">
      <c r="A22" s="12" t="s">
        <v>17</v>
      </c>
      <c r="B22" s="13" t="s">
        <v>18</v>
      </c>
      <c r="C22" s="14"/>
    </row>
    <row r="23" spans="1:6" ht="15.75" thickBot="1">
      <c r="A23" s="15">
        <v>1</v>
      </c>
      <c r="B23" s="16" t="s">
        <v>19</v>
      </c>
      <c r="C23" s="17"/>
      <c r="D23" s="7"/>
    </row>
    <row r="24" spans="1:6" ht="27.75" customHeight="1" thickBot="1">
      <c r="A24" s="71"/>
      <c r="B24" s="95" t="s">
        <v>20</v>
      </c>
      <c r="C24" s="96"/>
      <c r="D24" s="9"/>
    </row>
    <row r="25" spans="1:6" ht="15.75" thickBot="1">
      <c r="A25" s="72"/>
      <c r="B25" s="73">
        <v>1</v>
      </c>
      <c r="C25" s="62"/>
      <c r="D25" s="18" t="str">
        <f>IF(C25="", "&lt;--Select","")</f>
        <v>&lt;--Select</v>
      </c>
      <c r="E25" s="69">
        <f>COUNTIF(C25:C28,"Global Recycled Standard (GRS)")</f>
        <v>0</v>
      </c>
      <c r="F25" s="4"/>
    </row>
    <row r="26" spans="1:6" ht="15.75" thickBot="1">
      <c r="A26" s="72"/>
      <c r="B26" s="73">
        <v>2</v>
      </c>
      <c r="C26" s="63"/>
      <c r="D26" s="7"/>
    </row>
    <row r="27" spans="1:6" ht="15.75" thickBot="1">
      <c r="A27" s="72"/>
      <c r="B27" s="73">
        <v>3</v>
      </c>
      <c r="C27" s="63"/>
      <c r="D27" s="7"/>
    </row>
    <row r="28" spans="1:6" ht="15.75" thickBot="1">
      <c r="A28" s="72"/>
      <c r="B28" s="73">
        <v>4</v>
      </c>
      <c r="C28" s="63"/>
      <c r="D28" s="7"/>
    </row>
    <row r="29" spans="1:6" ht="15.75" thickBot="1">
      <c r="A29" s="15">
        <v>2</v>
      </c>
      <c r="B29" s="16" t="s">
        <v>21</v>
      </c>
      <c r="C29" s="52"/>
      <c r="D29" s="7"/>
    </row>
    <row r="30" spans="1:6" ht="36" thickBot="1">
      <c r="A30" s="22"/>
      <c r="B30" s="45" t="s">
        <v>22</v>
      </c>
      <c r="C30" s="63"/>
      <c r="D30" s="18" t="str">
        <f>IF(C30="", "&lt;--Select","")</f>
        <v>&lt;--Select</v>
      </c>
    </row>
    <row r="31" spans="1:6" ht="31.5" customHeight="1" thickBot="1">
      <c r="A31" s="20"/>
      <c r="B31" s="97" t="str">
        <f>IF(C30="No", "Please note, if your organization is not originating the certifiable material, then your suppliers must be certified to the selected Standards in order for your organization to obtain certification to those standards.","")</f>
        <v/>
      </c>
      <c r="C31" s="93"/>
      <c r="D31" s="9"/>
    </row>
    <row r="32" spans="1:6" ht="15.75" thickBot="1">
      <c r="A32" s="15">
        <v>3</v>
      </c>
      <c r="B32" s="16" t="s">
        <v>23</v>
      </c>
      <c r="C32" s="27"/>
      <c r="D32" s="7"/>
    </row>
    <row r="33" spans="1:17" ht="38.25" thickBot="1">
      <c r="A33" s="22"/>
      <c r="B33" s="46" t="s">
        <v>24</v>
      </c>
      <c r="C33" s="62"/>
      <c r="D33" s="18" t="str">
        <f>IF(C33="", "&lt;--Select","")</f>
        <v>&lt;--Select</v>
      </c>
      <c r="E33" s="8"/>
    </row>
    <row r="34" spans="1:17" ht="31.5" customHeight="1" thickBot="1">
      <c r="A34" s="20"/>
      <c r="B34" s="92" t="str">
        <f>IF(C33="Yes", "Do NOT include subcontractors that have their OWN Textile Exchange Certificate in the table below","")</f>
        <v/>
      </c>
      <c r="C34" s="93"/>
      <c r="D34" s="9"/>
    </row>
    <row r="35" spans="1:17" ht="37.5" thickBot="1">
      <c r="A35" s="22"/>
      <c r="B35" s="66" t="s">
        <v>25</v>
      </c>
      <c r="C35" s="62"/>
      <c r="D35" s="18" t="str">
        <f>IF(C35="", "&lt;--Select","")</f>
        <v>&lt;--Select</v>
      </c>
      <c r="E35" s="8"/>
    </row>
    <row r="36" spans="1:17" ht="37.9" customHeight="1" thickBot="1">
      <c r="A36" s="20"/>
      <c r="B36" s="97" t="str">
        <f>IF(C35="Yes", "If your subcontractor takes legal ownership of the material, they are not a subcontractor; they are a supplier. This entity must apply for their own certificate; they cannot be included as an associated subcontractor on your certificate.","")</f>
        <v/>
      </c>
      <c r="C36" s="93"/>
      <c r="D36" s="9"/>
    </row>
    <row r="37" spans="1:17" ht="15.75" thickBot="1">
      <c r="A37" s="15">
        <v>4</v>
      </c>
      <c r="B37" s="44" t="s">
        <v>26</v>
      </c>
      <c r="C37" s="47"/>
      <c r="D37" s="47"/>
      <c r="E37" s="47"/>
      <c r="F37" s="47"/>
      <c r="G37" s="47"/>
      <c r="H37" s="47"/>
      <c r="I37" s="47"/>
      <c r="J37" s="47"/>
      <c r="K37" s="47"/>
      <c r="L37" s="47"/>
      <c r="M37" s="47"/>
      <c r="N37" s="47"/>
      <c r="O37" s="47"/>
      <c r="P37" s="48"/>
    </row>
    <row r="38" spans="1:17" ht="15" customHeight="1">
      <c r="A38" s="49"/>
      <c r="B38" s="94" t="s">
        <v>27</v>
      </c>
      <c r="C38" s="94"/>
      <c r="D38" s="94"/>
      <c r="E38" s="94"/>
      <c r="F38" s="94"/>
      <c r="G38" s="94"/>
      <c r="H38" s="94"/>
      <c r="I38" s="94"/>
      <c r="J38" s="94"/>
      <c r="P38" s="32"/>
    </row>
    <row r="39" spans="1:17" ht="15" customHeight="1">
      <c r="A39" s="49"/>
      <c r="B39" s="56" t="s">
        <v>28</v>
      </c>
      <c r="C39" s="55"/>
      <c r="D39" s="55"/>
      <c r="E39" s="55"/>
      <c r="F39" s="55"/>
      <c r="G39" s="55"/>
      <c r="H39" s="55"/>
      <c r="I39" s="55"/>
      <c r="J39" s="55"/>
      <c r="P39" s="32"/>
    </row>
    <row r="40" spans="1:17" ht="73.5">
      <c r="A40" s="22"/>
      <c r="B40" s="50" t="s">
        <v>29</v>
      </c>
      <c r="C40" s="50" t="s">
        <v>30</v>
      </c>
      <c r="D40" s="50" t="s">
        <v>31</v>
      </c>
      <c r="E40" s="50" t="s">
        <v>32</v>
      </c>
      <c r="F40" s="28" t="s">
        <v>33</v>
      </c>
      <c r="G40" s="28" t="s">
        <v>34</v>
      </c>
      <c r="H40" s="28" t="s">
        <v>35</v>
      </c>
      <c r="I40" s="28" t="s">
        <v>36</v>
      </c>
      <c r="J40" s="28" t="s">
        <v>37</v>
      </c>
      <c r="K40" s="28" t="s">
        <v>38</v>
      </c>
      <c r="L40" s="28" t="s">
        <v>39</v>
      </c>
      <c r="M40" s="28" t="s">
        <v>40</v>
      </c>
      <c r="N40" s="28" t="s">
        <v>41</v>
      </c>
      <c r="O40" s="28" t="s">
        <v>42</v>
      </c>
      <c r="P40" s="39" t="s">
        <v>43</v>
      </c>
    </row>
    <row r="41" spans="1:17" ht="15.75" thickBot="1">
      <c r="A41" s="22"/>
      <c r="B41" s="18" t="str">
        <f>IF(B42="", "Add Info BELOW","")</f>
        <v>Add Info BELOW</v>
      </c>
      <c r="C41" s="18" t="str">
        <f>IF(C42="", "Add Info BELOW","")</f>
        <v>Add Info BELOW</v>
      </c>
      <c r="D41" s="18" t="str">
        <f t="shared" ref="D41:G41" si="2">IF(D42="", "Add Info BELOW","")</f>
        <v>Add Info BELOW</v>
      </c>
      <c r="E41" s="18" t="str">
        <f>IF(AND(E25&gt;0,E42=""), "Add Info BELOW","")</f>
        <v/>
      </c>
      <c r="F41" s="18" t="str">
        <f t="shared" si="2"/>
        <v>Add Info BELOW</v>
      </c>
      <c r="G41" s="18" t="str">
        <f t="shared" si="2"/>
        <v>Add Info BELOW</v>
      </c>
      <c r="H41" s="88" t="s">
        <v>44</v>
      </c>
      <c r="I41" s="88"/>
      <c r="J41" s="88"/>
      <c r="K41" s="88"/>
      <c r="L41" s="88"/>
      <c r="M41" s="88"/>
      <c r="N41" s="88"/>
      <c r="O41" s="88"/>
      <c r="P41" s="89"/>
    </row>
    <row r="42" spans="1:17" ht="15.75" thickBot="1">
      <c r="A42" s="30">
        <v>1</v>
      </c>
      <c r="B42" s="70"/>
      <c r="C42" s="62"/>
      <c r="D42" s="62"/>
      <c r="E42" s="70"/>
      <c r="F42" s="70"/>
      <c r="G42" s="62"/>
      <c r="H42" s="62"/>
      <c r="I42" s="62"/>
      <c r="J42" s="62"/>
      <c r="K42" s="62"/>
      <c r="L42" s="62"/>
      <c r="M42" s="62"/>
      <c r="N42" s="62"/>
      <c r="O42" s="62"/>
      <c r="P42" s="62"/>
      <c r="Q42" s="69">
        <f>COUNTIF(G42:P42,"PR0048 Warehousing, distribution of final 
products")</f>
        <v>0</v>
      </c>
    </row>
    <row r="43" spans="1:17" ht="15.75" thickBot="1">
      <c r="A43" s="30">
        <v>2</v>
      </c>
      <c r="B43" s="70"/>
      <c r="C43" s="62"/>
      <c r="D43" s="62"/>
      <c r="E43" s="70"/>
      <c r="F43" s="70"/>
      <c r="G43" s="62"/>
      <c r="H43" s="62"/>
      <c r="I43" s="62"/>
      <c r="J43" s="62"/>
      <c r="K43" s="62"/>
      <c r="L43" s="62"/>
      <c r="M43" s="62"/>
      <c r="N43" s="62"/>
      <c r="O43" s="62"/>
      <c r="P43" s="62"/>
      <c r="Q43" s="69">
        <f t="shared" ref="Q43:Q71" si="3">COUNTIF(G43:P43,"PR0048 Warehousing, distribution of final 
products")</f>
        <v>0</v>
      </c>
    </row>
    <row r="44" spans="1:17" ht="15.75" thickBot="1">
      <c r="A44" s="30">
        <v>3</v>
      </c>
      <c r="B44" s="70"/>
      <c r="C44" s="62"/>
      <c r="D44" s="62"/>
      <c r="E44" s="70"/>
      <c r="F44" s="70"/>
      <c r="G44" s="62"/>
      <c r="H44" s="62"/>
      <c r="I44" s="62"/>
      <c r="J44" s="62"/>
      <c r="K44" s="62"/>
      <c r="L44" s="62"/>
      <c r="M44" s="62"/>
      <c r="N44" s="62"/>
      <c r="O44" s="62"/>
      <c r="P44" s="62"/>
      <c r="Q44" s="69">
        <f t="shared" si="3"/>
        <v>0</v>
      </c>
    </row>
    <row r="45" spans="1:17" ht="15.75" thickBot="1">
      <c r="A45" s="30">
        <v>4</v>
      </c>
      <c r="B45" s="70"/>
      <c r="C45" s="62"/>
      <c r="D45" s="62"/>
      <c r="E45" s="70"/>
      <c r="F45" s="70"/>
      <c r="G45" s="62"/>
      <c r="H45" s="62"/>
      <c r="I45" s="62"/>
      <c r="J45" s="62"/>
      <c r="K45" s="62"/>
      <c r="L45" s="62"/>
      <c r="M45" s="62"/>
      <c r="N45" s="62"/>
      <c r="O45" s="62"/>
      <c r="P45" s="62"/>
      <c r="Q45" s="69">
        <f t="shared" si="3"/>
        <v>0</v>
      </c>
    </row>
    <row r="46" spans="1:17" ht="15.75" thickBot="1">
      <c r="A46" s="30">
        <v>5</v>
      </c>
      <c r="B46" s="70"/>
      <c r="C46" s="62"/>
      <c r="D46" s="62"/>
      <c r="E46" s="70"/>
      <c r="F46" s="70"/>
      <c r="G46" s="62"/>
      <c r="H46" s="62"/>
      <c r="I46" s="62"/>
      <c r="J46" s="62"/>
      <c r="K46" s="62"/>
      <c r="L46" s="62"/>
      <c r="M46" s="62"/>
      <c r="N46" s="62"/>
      <c r="O46" s="62"/>
      <c r="P46" s="62"/>
      <c r="Q46" s="69">
        <f t="shared" si="3"/>
        <v>0</v>
      </c>
    </row>
    <row r="47" spans="1:17" ht="15.75" thickBot="1">
      <c r="A47" s="30">
        <v>6</v>
      </c>
      <c r="B47" s="70"/>
      <c r="C47" s="62"/>
      <c r="D47" s="62"/>
      <c r="E47" s="70"/>
      <c r="F47" s="70"/>
      <c r="G47" s="62"/>
      <c r="H47" s="62"/>
      <c r="I47" s="62"/>
      <c r="J47" s="62"/>
      <c r="K47" s="62"/>
      <c r="L47" s="62"/>
      <c r="M47" s="62"/>
      <c r="N47" s="62"/>
      <c r="O47" s="62"/>
      <c r="P47" s="62"/>
      <c r="Q47" s="69">
        <f t="shared" si="3"/>
        <v>0</v>
      </c>
    </row>
    <row r="48" spans="1:17" ht="15.75" thickBot="1">
      <c r="A48" s="30">
        <v>7</v>
      </c>
      <c r="B48" s="70"/>
      <c r="C48" s="62"/>
      <c r="D48" s="62"/>
      <c r="E48" s="70"/>
      <c r="F48" s="70"/>
      <c r="G48" s="62"/>
      <c r="H48" s="62"/>
      <c r="I48" s="62"/>
      <c r="J48" s="62"/>
      <c r="K48" s="62"/>
      <c r="L48" s="62"/>
      <c r="M48" s="62"/>
      <c r="N48" s="62"/>
      <c r="O48" s="62"/>
      <c r="P48" s="62"/>
      <c r="Q48" s="69">
        <f t="shared" si="3"/>
        <v>0</v>
      </c>
    </row>
    <row r="49" spans="1:17" ht="15.75" thickBot="1">
      <c r="A49" s="30">
        <v>8</v>
      </c>
      <c r="B49" s="70"/>
      <c r="C49" s="62"/>
      <c r="D49" s="62"/>
      <c r="E49" s="70"/>
      <c r="F49" s="70"/>
      <c r="G49" s="62"/>
      <c r="H49" s="62"/>
      <c r="I49" s="62"/>
      <c r="J49" s="62"/>
      <c r="K49" s="62"/>
      <c r="L49" s="62"/>
      <c r="M49" s="62"/>
      <c r="N49" s="62"/>
      <c r="O49" s="62"/>
      <c r="P49" s="62"/>
      <c r="Q49" s="69">
        <f t="shared" si="3"/>
        <v>0</v>
      </c>
    </row>
    <row r="50" spans="1:17" ht="15.75" thickBot="1">
      <c r="A50" s="30">
        <v>9</v>
      </c>
      <c r="B50" s="70"/>
      <c r="C50" s="62"/>
      <c r="D50" s="62"/>
      <c r="E50" s="70"/>
      <c r="F50" s="70"/>
      <c r="G50" s="62"/>
      <c r="H50" s="62"/>
      <c r="I50" s="62"/>
      <c r="J50" s="62"/>
      <c r="K50" s="62"/>
      <c r="L50" s="62"/>
      <c r="M50" s="62"/>
      <c r="N50" s="62"/>
      <c r="O50" s="62"/>
      <c r="P50" s="62"/>
      <c r="Q50" s="69">
        <f t="shared" si="3"/>
        <v>0</v>
      </c>
    </row>
    <row r="51" spans="1:17" ht="15.75" thickBot="1">
      <c r="A51" s="30">
        <v>10</v>
      </c>
      <c r="B51" s="70"/>
      <c r="C51" s="62"/>
      <c r="D51" s="62"/>
      <c r="E51" s="70"/>
      <c r="F51" s="70"/>
      <c r="G51" s="62"/>
      <c r="H51" s="62"/>
      <c r="I51" s="62"/>
      <c r="J51" s="62"/>
      <c r="K51" s="62"/>
      <c r="L51" s="62"/>
      <c r="M51" s="62"/>
      <c r="N51" s="62"/>
      <c r="O51" s="62"/>
      <c r="P51" s="62"/>
      <c r="Q51" s="69">
        <f t="shared" si="3"/>
        <v>0</v>
      </c>
    </row>
    <row r="52" spans="1:17" ht="15.75" thickBot="1">
      <c r="A52" s="30">
        <v>11</v>
      </c>
      <c r="B52" s="70"/>
      <c r="C52" s="62"/>
      <c r="D52" s="62"/>
      <c r="E52" s="70"/>
      <c r="F52" s="70"/>
      <c r="G52" s="62"/>
      <c r="H52" s="62"/>
      <c r="I52" s="62"/>
      <c r="J52" s="62"/>
      <c r="K52" s="62"/>
      <c r="L52" s="62"/>
      <c r="M52" s="62"/>
      <c r="N52" s="62"/>
      <c r="O52" s="62"/>
      <c r="P52" s="62"/>
      <c r="Q52" s="69">
        <f t="shared" si="3"/>
        <v>0</v>
      </c>
    </row>
    <row r="53" spans="1:17" ht="15.75" thickBot="1">
      <c r="A53" s="30">
        <v>12</v>
      </c>
      <c r="B53" s="70"/>
      <c r="C53" s="62"/>
      <c r="D53" s="62"/>
      <c r="E53" s="70"/>
      <c r="F53" s="70"/>
      <c r="G53" s="62"/>
      <c r="H53" s="62"/>
      <c r="I53" s="62"/>
      <c r="J53" s="62"/>
      <c r="K53" s="62"/>
      <c r="L53" s="62"/>
      <c r="M53" s="62"/>
      <c r="N53" s="62"/>
      <c r="O53" s="62"/>
      <c r="P53" s="62"/>
      <c r="Q53" s="69">
        <f t="shared" si="3"/>
        <v>0</v>
      </c>
    </row>
    <row r="54" spans="1:17" ht="15.75" thickBot="1">
      <c r="A54" s="30">
        <v>13</v>
      </c>
      <c r="B54" s="70"/>
      <c r="C54" s="62"/>
      <c r="D54" s="62"/>
      <c r="E54" s="70"/>
      <c r="F54" s="70"/>
      <c r="G54" s="62"/>
      <c r="H54" s="62"/>
      <c r="I54" s="62"/>
      <c r="J54" s="62"/>
      <c r="K54" s="62"/>
      <c r="L54" s="62"/>
      <c r="M54" s="62"/>
      <c r="N54" s="62"/>
      <c r="O54" s="62"/>
      <c r="P54" s="62"/>
      <c r="Q54" s="69">
        <f t="shared" si="3"/>
        <v>0</v>
      </c>
    </row>
    <row r="55" spans="1:17" ht="15.75" thickBot="1">
      <c r="A55" s="30">
        <v>14</v>
      </c>
      <c r="B55" s="70"/>
      <c r="C55" s="62"/>
      <c r="D55" s="62"/>
      <c r="E55" s="70"/>
      <c r="F55" s="70"/>
      <c r="G55" s="62"/>
      <c r="H55" s="62"/>
      <c r="I55" s="62"/>
      <c r="J55" s="62"/>
      <c r="K55" s="62"/>
      <c r="L55" s="62"/>
      <c r="M55" s="62"/>
      <c r="N55" s="62"/>
      <c r="O55" s="62"/>
      <c r="P55" s="62"/>
      <c r="Q55" s="69">
        <f t="shared" si="3"/>
        <v>0</v>
      </c>
    </row>
    <row r="56" spans="1:17" ht="15.75" thickBot="1">
      <c r="A56" s="30">
        <v>15</v>
      </c>
      <c r="B56" s="70"/>
      <c r="C56" s="62"/>
      <c r="D56" s="62"/>
      <c r="E56" s="70"/>
      <c r="F56" s="70"/>
      <c r="G56" s="62"/>
      <c r="H56" s="62"/>
      <c r="I56" s="62"/>
      <c r="J56" s="62"/>
      <c r="K56" s="62"/>
      <c r="L56" s="62"/>
      <c r="M56" s="62"/>
      <c r="N56" s="62"/>
      <c r="O56" s="62"/>
      <c r="P56" s="62"/>
      <c r="Q56" s="69">
        <f t="shared" si="3"/>
        <v>0</v>
      </c>
    </row>
    <row r="57" spans="1:17" ht="15.75" thickBot="1">
      <c r="A57" s="30">
        <v>16</v>
      </c>
      <c r="B57" s="70"/>
      <c r="C57" s="62"/>
      <c r="D57" s="62"/>
      <c r="E57" s="70"/>
      <c r="F57" s="70"/>
      <c r="G57" s="62"/>
      <c r="H57" s="62"/>
      <c r="I57" s="62"/>
      <c r="J57" s="62"/>
      <c r="K57" s="62"/>
      <c r="L57" s="62"/>
      <c r="M57" s="62"/>
      <c r="N57" s="62"/>
      <c r="O57" s="62"/>
      <c r="P57" s="62"/>
      <c r="Q57" s="69">
        <f t="shared" si="3"/>
        <v>0</v>
      </c>
    </row>
    <row r="58" spans="1:17" ht="15.75" thickBot="1">
      <c r="A58" s="30">
        <v>17</v>
      </c>
      <c r="B58" s="70"/>
      <c r="C58" s="62"/>
      <c r="D58" s="62"/>
      <c r="E58" s="70"/>
      <c r="F58" s="70"/>
      <c r="G58" s="62"/>
      <c r="H58" s="62"/>
      <c r="I58" s="62"/>
      <c r="J58" s="62"/>
      <c r="K58" s="62"/>
      <c r="L58" s="62"/>
      <c r="M58" s="62"/>
      <c r="N58" s="62"/>
      <c r="O58" s="62"/>
      <c r="P58" s="62"/>
      <c r="Q58" s="69">
        <f t="shared" si="3"/>
        <v>0</v>
      </c>
    </row>
    <row r="59" spans="1:17" ht="15.75" thickBot="1">
      <c r="A59" s="30">
        <v>18</v>
      </c>
      <c r="B59" s="70"/>
      <c r="C59" s="62"/>
      <c r="D59" s="62"/>
      <c r="E59" s="70"/>
      <c r="F59" s="70"/>
      <c r="G59" s="62"/>
      <c r="H59" s="62"/>
      <c r="I59" s="62"/>
      <c r="J59" s="62"/>
      <c r="K59" s="62"/>
      <c r="L59" s="62"/>
      <c r="M59" s="62"/>
      <c r="N59" s="62"/>
      <c r="O59" s="62"/>
      <c r="P59" s="62"/>
      <c r="Q59" s="69">
        <f t="shared" si="3"/>
        <v>0</v>
      </c>
    </row>
    <row r="60" spans="1:17" ht="15.75" thickBot="1">
      <c r="A60" s="30">
        <v>19</v>
      </c>
      <c r="B60" s="70"/>
      <c r="C60" s="62"/>
      <c r="D60" s="62"/>
      <c r="E60" s="70"/>
      <c r="F60" s="70"/>
      <c r="G60" s="62"/>
      <c r="H60" s="62"/>
      <c r="I60" s="62"/>
      <c r="J60" s="62"/>
      <c r="K60" s="62"/>
      <c r="L60" s="62"/>
      <c r="M60" s="62"/>
      <c r="N60" s="62"/>
      <c r="O60" s="62"/>
      <c r="P60" s="62"/>
      <c r="Q60" s="69">
        <f t="shared" si="3"/>
        <v>0</v>
      </c>
    </row>
    <row r="61" spans="1:17" ht="15.75" thickBot="1">
      <c r="A61" s="30">
        <v>20</v>
      </c>
      <c r="B61" s="70"/>
      <c r="C61" s="62"/>
      <c r="D61" s="62"/>
      <c r="E61" s="70"/>
      <c r="F61" s="70"/>
      <c r="G61" s="62"/>
      <c r="H61" s="62"/>
      <c r="I61" s="62"/>
      <c r="J61" s="62"/>
      <c r="K61" s="62"/>
      <c r="L61" s="62"/>
      <c r="M61" s="62"/>
      <c r="N61" s="62"/>
      <c r="O61" s="62"/>
      <c r="P61" s="62"/>
      <c r="Q61" s="69">
        <f t="shared" si="3"/>
        <v>0</v>
      </c>
    </row>
    <row r="62" spans="1:17" ht="15.75" thickBot="1">
      <c r="A62" s="30">
        <v>21</v>
      </c>
      <c r="B62" s="70"/>
      <c r="C62" s="62"/>
      <c r="D62" s="62"/>
      <c r="E62" s="70"/>
      <c r="F62" s="70"/>
      <c r="G62" s="62"/>
      <c r="H62" s="62"/>
      <c r="I62" s="62"/>
      <c r="J62" s="62"/>
      <c r="K62" s="62"/>
      <c r="L62" s="62"/>
      <c r="M62" s="62"/>
      <c r="N62" s="62"/>
      <c r="O62" s="62"/>
      <c r="P62" s="62"/>
      <c r="Q62" s="69">
        <f t="shared" si="3"/>
        <v>0</v>
      </c>
    </row>
    <row r="63" spans="1:17" ht="15.75" thickBot="1">
      <c r="A63" s="30">
        <v>22</v>
      </c>
      <c r="B63" s="70"/>
      <c r="C63" s="62"/>
      <c r="D63" s="62"/>
      <c r="E63" s="70"/>
      <c r="F63" s="70"/>
      <c r="G63" s="62"/>
      <c r="H63" s="62"/>
      <c r="I63" s="62"/>
      <c r="J63" s="62"/>
      <c r="K63" s="62"/>
      <c r="L63" s="62"/>
      <c r="M63" s="62"/>
      <c r="N63" s="62"/>
      <c r="O63" s="62"/>
      <c r="P63" s="62"/>
      <c r="Q63" s="69">
        <f t="shared" si="3"/>
        <v>0</v>
      </c>
    </row>
    <row r="64" spans="1:17" ht="15.75" thickBot="1">
      <c r="A64" s="30">
        <v>23</v>
      </c>
      <c r="B64" s="70"/>
      <c r="C64" s="62"/>
      <c r="D64" s="62"/>
      <c r="E64" s="70"/>
      <c r="F64" s="70"/>
      <c r="G64" s="62"/>
      <c r="H64" s="62"/>
      <c r="I64" s="62"/>
      <c r="J64" s="62"/>
      <c r="K64" s="62"/>
      <c r="L64" s="62"/>
      <c r="M64" s="62"/>
      <c r="N64" s="62"/>
      <c r="O64" s="62"/>
      <c r="P64" s="62"/>
      <c r="Q64" s="69">
        <f t="shared" si="3"/>
        <v>0</v>
      </c>
    </row>
    <row r="65" spans="1:17" ht="15.75" thickBot="1">
      <c r="A65" s="30">
        <v>24</v>
      </c>
      <c r="B65" s="70"/>
      <c r="C65" s="62"/>
      <c r="D65" s="62"/>
      <c r="E65" s="70"/>
      <c r="F65" s="70"/>
      <c r="G65" s="62"/>
      <c r="H65" s="62"/>
      <c r="I65" s="62"/>
      <c r="J65" s="62"/>
      <c r="K65" s="62"/>
      <c r="L65" s="62"/>
      <c r="M65" s="62"/>
      <c r="N65" s="62"/>
      <c r="O65" s="62"/>
      <c r="P65" s="62"/>
      <c r="Q65" s="69">
        <f t="shared" si="3"/>
        <v>0</v>
      </c>
    </row>
    <row r="66" spans="1:17" ht="15.75" thickBot="1">
      <c r="A66" s="30">
        <v>25</v>
      </c>
      <c r="B66" s="70"/>
      <c r="C66" s="62"/>
      <c r="D66" s="62"/>
      <c r="E66" s="70"/>
      <c r="F66" s="70"/>
      <c r="G66" s="62"/>
      <c r="H66" s="62"/>
      <c r="I66" s="62"/>
      <c r="J66" s="62"/>
      <c r="K66" s="62"/>
      <c r="L66" s="62"/>
      <c r="M66" s="62"/>
      <c r="N66" s="62"/>
      <c r="O66" s="62"/>
      <c r="P66" s="62"/>
      <c r="Q66" s="69">
        <f t="shared" si="3"/>
        <v>0</v>
      </c>
    </row>
    <row r="67" spans="1:17" ht="15.75" thickBot="1">
      <c r="A67" s="30">
        <v>26</v>
      </c>
      <c r="B67" s="70"/>
      <c r="C67" s="62"/>
      <c r="D67" s="62"/>
      <c r="E67" s="70"/>
      <c r="F67" s="70"/>
      <c r="G67" s="62"/>
      <c r="H67" s="62"/>
      <c r="I67" s="62"/>
      <c r="J67" s="62"/>
      <c r="K67" s="62"/>
      <c r="L67" s="62"/>
      <c r="M67" s="62"/>
      <c r="N67" s="62"/>
      <c r="O67" s="62"/>
      <c r="P67" s="62"/>
      <c r="Q67" s="69">
        <f t="shared" si="3"/>
        <v>0</v>
      </c>
    </row>
    <row r="68" spans="1:17" ht="15.75" thickBot="1">
      <c r="A68" s="30">
        <v>27</v>
      </c>
      <c r="B68" s="70"/>
      <c r="C68" s="62"/>
      <c r="D68" s="62"/>
      <c r="E68" s="70"/>
      <c r="F68" s="70"/>
      <c r="G68" s="62"/>
      <c r="H68" s="62"/>
      <c r="I68" s="62"/>
      <c r="J68" s="62"/>
      <c r="K68" s="62"/>
      <c r="L68" s="62"/>
      <c r="M68" s="62"/>
      <c r="N68" s="62"/>
      <c r="O68" s="62"/>
      <c r="P68" s="62"/>
      <c r="Q68" s="69">
        <f t="shared" si="3"/>
        <v>0</v>
      </c>
    </row>
    <row r="69" spans="1:17" ht="15.75" thickBot="1">
      <c r="A69" s="30">
        <v>28</v>
      </c>
      <c r="B69" s="70"/>
      <c r="C69" s="62"/>
      <c r="D69" s="62"/>
      <c r="E69" s="70"/>
      <c r="F69" s="70"/>
      <c r="G69" s="62"/>
      <c r="H69" s="62"/>
      <c r="I69" s="62"/>
      <c r="J69" s="62"/>
      <c r="K69" s="62"/>
      <c r="L69" s="62"/>
      <c r="M69" s="62"/>
      <c r="N69" s="62"/>
      <c r="O69" s="62"/>
      <c r="P69" s="62"/>
      <c r="Q69" s="69">
        <f t="shared" si="3"/>
        <v>0</v>
      </c>
    </row>
    <row r="70" spans="1:17" ht="15.75" thickBot="1">
      <c r="A70" s="30">
        <v>29</v>
      </c>
      <c r="B70" s="70"/>
      <c r="C70" s="62"/>
      <c r="D70" s="62"/>
      <c r="E70" s="70"/>
      <c r="F70" s="70"/>
      <c r="G70" s="62"/>
      <c r="H70" s="62"/>
      <c r="I70" s="62"/>
      <c r="J70" s="62"/>
      <c r="K70" s="62"/>
      <c r="L70" s="62"/>
      <c r="M70" s="62"/>
      <c r="N70" s="62"/>
      <c r="O70" s="62"/>
      <c r="P70" s="62"/>
      <c r="Q70" s="69">
        <f t="shared" si="3"/>
        <v>0</v>
      </c>
    </row>
    <row r="71" spans="1:17" ht="15.75" thickBot="1">
      <c r="A71" s="31">
        <v>30</v>
      </c>
      <c r="B71" s="70"/>
      <c r="C71" s="62"/>
      <c r="D71" s="62"/>
      <c r="E71" s="70"/>
      <c r="F71" s="70"/>
      <c r="G71" s="62"/>
      <c r="H71" s="62"/>
      <c r="I71" s="62"/>
      <c r="J71" s="62"/>
      <c r="K71" s="62"/>
      <c r="L71" s="62"/>
      <c r="M71" s="62"/>
      <c r="N71" s="62"/>
      <c r="O71" s="62"/>
      <c r="P71" s="62"/>
      <c r="Q71" s="69">
        <f t="shared" si="3"/>
        <v>0</v>
      </c>
    </row>
    <row r="72" spans="1:17" ht="15.75" thickBot="1">
      <c r="A72" s="15">
        <v>5</v>
      </c>
      <c r="B72" s="44" t="s">
        <v>45</v>
      </c>
      <c r="C72" s="17"/>
      <c r="E72" s="8"/>
    </row>
    <row r="73" spans="1:17">
      <c r="A73" s="72"/>
      <c r="B73" s="75" t="s">
        <v>46</v>
      </c>
      <c r="C73" s="76"/>
      <c r="E73" s="8"/>
    </row>
    <row r="74" spans="1:17" s="7" customFormat="1" ht="27">
      <c r="A74" s="72"/>
      <c r="B74" s="77" t="s">
        <v>47</v>
      </c>
      <c r="C74" s="51" t="s">
        <v>48</v>
      </c>
    </row>
    <row r="75" spans="1:17" s="7" customFormat="1" ht="16.5" thickBot="1">
      <c r="A75" s="72"/>
      <c r="B75" s="78">
        <f>COUNTIF(C76:C95,"*")</f>
        <v>0</v>
      </c>
      <c r="C75" s="29" t="str">
        <f>IF(C76="", "Add Info BELOW","")</f>
        <v>Add Info BELOW</v>
      </c>
    </row>
    <row r="76" spans="1:17" ht="15.75" thickBot="1">
      <c r="A76" s="72"/>
      <c r="B76" s="73">
        <v>1</v>
      </c>
      <c r="C76" s="62"/>
      <c r="E76" s="7"/>
      <c r="F76" s="7"/>
      <c r="G76" s="7"/>
    </row>
    <row r="77" spans="1:17" ht="15.75" thickBot="1">
      <c r="A77" s="72"/>
      <c r="B77" s="73">
        <v>2</v>
      </c>
      <c r="C77" s="62"/>
      <c r="D77" s="7"/>
      <c r="E77" s="7"/>
      <c r="F77" s="7"/>
      <c r="G77" s="7"/>
    </row>
    <row r="78" spans="1:17" ht="15.75" thickBot="1">
      <c r="A78" s="72"/>
      <c r="B78" s="73">
        <v>3</v>
      </c>
      <c r="C78" s="62"/>
      <c r="D78" s="7"/>
      <c r="E78" s="7"/>
      <c r="F78" s="7"/>
      <c r="G78" s="7"/>
    </row>
    <row r="79" spans="1:17" ht="15.75" thickBot="1">
      <c r="A79" s="72"/>
      <c r="B79" s="73">
        <v>4</v>
      </c>
      <c r="C79" s="62"/>
      <c r="D79" s="7"/>
      <c r="E79" s="7"/>
      <c r="F79" s="7"/>
      <c r="G79" s="7"/>
    </row>
    <row r="80" spans="1:17" ht="15.75" thickBot="1">
      <c r="A80" s="72"/>
      <c r="B80" s="73">
        <v>5</v>
      </c>
      <c r="C80" s="62"/>
      <c r="D80" s="7"/>
      <c r="E80" s="7"/>
      <c r="F80" s="7"/>
      <c r="G80" s="7"/>
    </row>
    <row r="81" spans="1:7" ht="15.75" thickBot="1">
      <c r="A81" s="72"/>
      <c r="B81" s="73">
        <v>6</v>
      </c>
      <c r="C81" s="62"/>
      <c r="D81" s="7"/>
      <c r="E81" s="7"/>
      <c r="F81" s="7"/>
      <c r="G81" s="7"/>
    </row>
    <row r="82" spans="1:7" ht="15.75" thickBot="1">
      <c r="A82" s="72"/>
      <c r="B82" s="73">
        <v>7</v>
      </c>
      <c r="C82" s="62"/>
      <c r="D82" s="7"/>
      <c r="E82" s="7"/>
      <c r="F82" s="7"/>
      <c r="G82" s="7"/>
    </row>
    <row r="83" spans="1:7" ht="15.75" thickBot="1">
      <c r="A83" s="72"/>
      <c r="B83" s="73">
        <v>8</v>
      </c>
      <c r="C83" s="62"/>
      <c r="D83" s="7"/>
      <c r="E83" s="7"/>
      <c r="F83" s="7"/>
      <c r="G83" s="7"/>
    </row>
    <row r="84" spans="1:7" ht="15.75" thickBot="1">
      <c r="A84" s="72"/>
      <c r="B84" s="73">
        <v>9</v>
      </c>
      <c r="C84" s="62"/>
      <c r="D84" s="7"/>
      <c r="E84" s="7"/>
      <c r="F84" s="7"/>
      <c r="G84" s="7"/>
    </row>
    <row r="85" spans="1:7" ht="15.75" thickBot="1">
      <c r="A85" s="72"/>
      <c r="B85" s="73">
        <v>10</v>
      </c>
      <c r="C85" s="62"/>
      <c r="D85" s="7"/>
      <c r="E85" s="7"/>
      <c r="F85" s="7"/>
      <c r="G85" s="7"/>
    </row>
    <row r="86" spans="1:7" ht="15.75" thickBot="1">
      <c r="A86" s="72"/>
      <c r="B86" s="73">
        <v>11</v>
      </c>
      <c r="C86" s="62"/>
      <c r="D86" s="7"/>
      <c r="E86" s="7"/>
      <c r="F86" s="7"/>
      <c r="G86" s="7"/>
    </row>
    <row r="87" spans="1:7" ht="15.75" thickBot="1">
      <c r="A87" s="72"/>
      <c r="B87" s="73">
        <v>12</v>
      </c>
      <c r="C87" s="62"/>
      <c r="D87" s="7"/>
      <c r="E87" s="7"/>
      <c r="F87" s="7"/>
      <c r="G87" s="7"/>
    </row>
    <row r="88" spans="1:7" ht="15.75" thickBot="1">
      <c r="A88" s="72"/>
      <c r="B88" s="73">
        <v>13</v>
      </c>
      <c r="C88" s="62"/>
      <c r="D88" s="7"/>
      <c r="E88" s="7"/>
      <c r="F88" s="7"/>
      <c r="G88" s="7"/>
    </row>
    <row r="89" spans="1:7" ht="15.75" thickBot="1">
      <c r="A89" s="72"/>
      <c r="B89" s="73">
        <v>14</v>
      </c>
      <c r="C89" s="62"/>
      <c r="D89" s="7"/>
      <c r="E89" s="7"/>
      <c r="F89" s="7"/>
      <c r="G89" s="7"/>
    </row>
    <row r="90" spans="1:7" ht="15.75" thickBot="1">
      <c r="A90" s="72"/>
      <c r="B90" s="73">
        <v>15</v>
      </c>
      <c r="C90" s="62"/>
      <c r="D90" s="7"/>
      <c r="E90" s="7"/>
      <c r="F90" s="7"/>
      <c r="G90" s="7"/>
    </row>
    <row r="91" spans="1:7" ht="15.75" thickBot="1">
      <c r="A91" s="72"/>
      <c r="B91" s="73">
        <v>16</v>
      </c>
      <c r="C91" s="62"/>
      <c r="D91" s="7"/>
      <c r="E91" s="7"/>
      <c r="F91" s="7"/>
      <c r="G91" s="7"/>
    </row>
    <row r="92" spans="1:7" ht="15.75" thickBot="1">
      <c r="A92" s="72"/>
      <c r="B92" s="73">
        <v>17</v>
      </c>
      <c r="C92" s="62"/>
      <c r="D92" s="7"/>
      <c r="E92" s="7"/>
      <c r="F92" s="7"/>
      <c r="G92" s="7"/>
    </row>
    <row r="93" spans="1:7" ht="15.75" thickBot="1">
      <c r="A93" s="72"/>
      <c r="B93" s="73">
        <v>18</v>
      </c>
      <c r="C93" s="62"/>
      <c r="D93" s="7"/>
      <c r="E93" s="7"/>
      <c r="F93" s="7"/>
      <c r="G93" s="7"/>
    </row>
    <row r="94" spans="1:7" ht="15.75" thickBot="1">
      <c r="A94" s="72"/>
      <c r="B94" s="73">
        <v>19</v>
      </c>
      <c r="C94" s="62"/>
      <c r="D94" s="7"/>
      <c r="E94" s="7"/>
      <c r="F94" s="7"/>
      <c r="G94" s="7"/>
    </row>
    <row r="95" spans="1:7" ht="15.75" thickBot="1">
      <c r="A95" s="72"/>
      <c r="B95" s="74">
        <v>20</v>
      </c>
      <c r="C95" s="62"/>
      <c r="D95" s="7"/>
      <c r="E95" s="7"/>
      <c r="F95" s="7"/>
      <c r="G95" s="7"/>
    </row>
    <row r="96" spans="1:7" ht="15.75" thickBot="1">
      <c r="A96" s="15">
        <v>6</v>
      </c>
      <c r="B96" s="44" t="s">
        <v>49</v>
      </c>
      <c r="C96" s="17"/>
      <c r="E96" s="8"/>
    </row>
    <row r="97" spans="1:5" ht="55.15" customHeight="1">
      <c r="A97" s="72"/>
      <c r="B97" s="86" t="s">
        <v>50</v>
      </c>
      <c r="C97" s="87"/>
      <c r="E97" s="8"/>
    </row>
    <row r="98" spans="1:5" ht="24.75" thickBot="1">
      <c r="A98" s="22"/>
      <c r="B98" s="67"/>
      <c r="C98" s="68" t="s">
        <v>51</v>
      </c>
      <c r="E98" s="8"/>
    </row>
    <row r="99" spans="1:5" ht="15.75" thickBot="1">
      <c r="A99" s="30">
        <v>1</v>
      </c>
      <c r="B99" s="84" t="str">
        <f t="shared" ref="B99:B128" si="4">IF(Q42&gt;0,B42,"")</f>
        <v/>
      </c>
      <c r="C99" s="62"/>
      <c r="D99" s="18" t="str">
        <f>IF(NOT(B99=""), "&lt;--Select","")</f>
        <v/>
      </c>
      <c r="E99" s="7"/>
    </row>
    <row r="100" spans="1:5" ht="15.75" thickBot="1">
      <c r="A100" s="30">
        <v>2</v>
      </c>
      <c r="B100" s="84" t="str">
        <f t="shared" si="4"/>
        <v/>
      </c>
      <c r="C100" s="62"/>
      <c r="D100" s="18" t="str">
        <f t="shared" ref="D100:D128" si="5">IF(NOT(B100=""), "&lt;--Select","")</f>
        <v/>
      </c>
      <c r="E100" s="7"/>
    </row>
    <row r="101" spans="1:5" ht="15.75" thickBot="1">
      <c r="A101" s="30">
        <v>3</v>
      </c>
      <c r="B101" s="84" t="str">
        <f t="shared" si="4"/>
        <v/>
      </c>
      <c r="C101" s="62"/>
      <c r="D101" s="18" t="str">
        <f t="shared" si="5"/>
        <v/>
      </c>
      <c r="E101" s="7"/>
    </row>
    <row r="102" spans="1:5" ht="15.75" thickBot="1">
      <c r="A102" s="30">
        <v>4</v>
      </c>
      <c r="B102" s="84" t="str">
        <f t="shared" si="4"/>
        <v/>
      </c>
      <c r="C102" s="62"/>
      <c r="D102" s="18" t="str">
        <f t="shared" si="5"/>
        <v/>
      </c>
      <c r="E102" s="7"/>
    </row>
    <row r="103" spans="1:5" ht="15.75" thickBot="1">
      <c r="A103" s="30">
        <v>5</v>
      </c>
      <c r="B103" s="84" t="str">
        <f t="shared" si="4"/>
        <v/>
      </c>
      <c r="C103" s="62"/>
      <c r="D103" s="18" t="str">
        <f t="shared" si="5"/>
        <v/>
      </c>
      <c r="E103" s="7"/>
    </row>
    <row r="104" spans="1:5" ht="15.75" thickBot="1">
      <c r="A104" s="30">
        <v>6</v>
      </c>
      <c r="B104" s="84" t="str">
        <f t="shared" si="4"/>
        <v/>
      </c>
      <c r="C104" s="62"/>
      <c r="D104" s="18" t="str">
        <f t="shared" si="5"/>
        <v/>
      </c>
      <c r="E104" s="7"/>
    </row>
    <row r="105" spans="1:5" ht="15.75" thickBot="1">
      <c r="A105" s="30">
        <v>7</v>
      </c>
      <c r="B105" s="84" t="str">
        <f t="shared" si="4"/>
        <v/>
      </c>
      <c r="C105" s="62"/>
      <c r="D105" s="18" t="str">
        <f t="shared" si="5"/>
        <v/>
      </c>
      <c r="E105" s="7"/>
    </row>
    <row r="106" spans="1:5" ht="15.75" thickBot="1">
      <c r="A106" s="30">
        <v>8</v>
      </c>
      <c r="B106" s="84" t="str">
        <f t="shared" si="4"/>
        <v/>
      </c>
      <c r="C106" s="62"/>
      <c r="D106" s="18" t="str">
        <f t="shared" si="5"/>
        <v/>
      </c>
      <c r="E106" s="7"/>
    </row>
    <row r="107" spans="1:5" ht="15.75" thickBot="1">
      <c r="A107" s="30">
        <v>9</v>
      </c>
      <c r="B107" s="84" t="str">
        <f t="shared" si="4"/>
        <v/>
      </c>
      <c r="C107" s="62"/>
      <c r="D107" s="18" t="str">
        <f t="shared" si="5"/>
        <v/>
      </c>
      <c r="E107" s="7"/>
    </row>
    <row r="108" spans="1:5" ht="15.75" thickBot="1">
      <c r="A108" s="30">
        <v>10</v>
      </c>
      <c r="B108" s="84" t="str">
        <f t="shared" si="4"/>
        <v/>
      </c>
      <c r="C108" s="62"/>
      <c r="D108" s="18" t="str">
        <f t="shared" si="5"/>
        <v/>
      </c>
      <c r="E108" s="7"/>
    </row>
    <row r="109" spans="1:5" ht="15.75" thickBot="1">
      <c r="A109" s="30">
        <v>11</v>
      </c>
      <c r="B109" s="84" t="str">
        <f t="shared" si="4"/>
        <v/>
      </c>
      <c r="C109" s="62"/>
      <c r="D109" s="18" t="str">
        <f t="shared" si="5"/>
        <v/>
      </c>
      <c r="E109" s="7"/>
    </row>
    <row r="110" spans="1:5" ht="15.75" thickBot="1">
      <c r="A110" s="30">
        <v>12</v>
      </c>
      <c r="B110" s="84" t="str">
        <f t="shared" si="4"/>
        <v/>
      </c>
      <c r="C110" s="62"/>
      <c r="D110" s="18" t="str">
        <f t="shared" si="5"/>
        <v/>
      </c>
      <c r="E110" s="7"/>
    </row>
    <row r="111" spans="1:5" ht="15.75" thickBot="1">
      <c r="A111" s="30">
        <v>13</v>
      </c>
      <c r="B111" s="84" t="str">
        <f t="shared" si="4"/>
        <v/>
      </c>
      <c r="C111" s="62"/>
      <c r="D111" s="18" t="str">
        <f t="shared" si="5"/>
        <v/>
      </c>
      <c r="E111" s="7"/>
    </row>
    <row r="112" spans="1:5" ht="15.75" thickBot="1">
      <c r="A112" s="30">
        <v>14</v>
      </c>
      <c r="B112" s="84" t="str">
        <f t="shared" si="4"/>
        <v/>
      </c>
      <c r="C112" s="62"/>
      <c r="D112" s="18" t="str">
        <f t="shared" si="5"/>
        <v/>
      </c>
      <c r="E112" s="7"/>
    </row>
    <row r="113" spans="1:5" ht="15.75" thickBot="1">
      <c r="A113" s="30">
        <v>15</v>
      </c>
      <c r="B113" s="84" t="str">
        <f t="shared" si="4"/>
        <v/>
      </c>
      <c r="C113" s="62"/>
      <c r="D113" s="18" t="str">
        <f t="shared" si="5"/>
        <v/>
      </c>
      <c r="E113" s="7"/>
    </row>
    <row r="114" spans="1:5" ht="15.75" thickBot="1">
      <c r="A114" s="30">
        <v>16</v>
      </c>
      <c r="B114" s="84" t="str">
        <f t="shared" si="4"/>
        <v/>
      </c>
      <c r="C114" s="62"/>
      <c r="D114" s="18" t="str">
        <f t="shared" si="5"/>
        <v/>
      </c>
      <c r="E114" s="7"/>
    </row>
    <row r="115" spans="1:5" ht="15.75" thickBot="1">
      <c r="A115" s="30">
        <v>17</v>
      </c>
      <c r="B115" s="84" t="str">
        <f t="shared" si="4"/>
        <v/>
      </c>
      <c r="C115" s="62"/>
      <c r="D115" s="18" t="str">
        <f t="shared" si="5"/>
        <v/>
      </c>
      <c r="E115" s="7"/>
    </row>
    <row r="116" spans="1:5" ht="15.75" thickBot="1">
      <c r="A116" s="30">
        <v>18</v>
      </c>
      <c r="B116" s="84" t="str">
        <f t="shared" si="4"/>
        <v/>
      </c>
      <c r="C116" s="62"/>
      <c r="D116" s="18" t="str">
        <f t="shared" si="5"/>
        <v/>
      </c>
      <c r="E116" s="7"/>
    </row>
    <row r="117" spans="1:5" ht="15.75" thickBot="1">
      <c r="A117" s="30">
        <v>19</v>
      </c>
      <c r="B117" s="84" t="str">
        <f t="shared" si="4"/>
        <v/>
      </c>
      <c r="C117" s="62"/>
      <c r="D117" s="18" t="str">
        <f t="shared" si="5"/>
        <v/>
      </c>
      <c r="E117" s="7"/>
    </row>
    <row r="118" spans="1:5" ht="15.75" thickBot="1">
      <c r="A118" s="30">
        <v>20</v>
      </c>
      <c r="B118" s="84" t="str">
        <f t="shared" si="4"/>
        <v/>
      </c>
      <c r="C118" s="62"/>
      <c r="D118" s="18" t="str">
        <f t="shared" si="5"/>
        <v/>
      </c>
      <c r="E118" s="7"/>
    </row>
    <row r="119" spans="1:5" ht="15.75" thickBot="1">
      <c r="A119" s="30">
        <v>21</v>
      </c>
      <c r="B119" s="84" t="str">
        <f t="shared" si="4"/>
        <v/>
      </c>
      <c r="C119" s="62"/>
      <c r="D119" s="18" t="str">
        <f t="shared" si="5"/>
        <v/>
      </c>
      <c r="E119" s="8"/>
    </row>
    <row r="120" spans="1:5" ht="15.75" thickBot="1">
      <c r="A120" s="30">
        <v>22</v>
      </c>
      <c r="B120" s="84" t="str">
        <f t="shared" si="4"/>
        <v/>
      </c>
      <c r="C120" s="62"/>
      <c r="D120" s="18" t="str">
        <f t="shared" si="5"/>
        <v/>
      </c>
      <c r="E120" s="8"/>
    </row>
    <row r="121" spans="1:5" ht="15.75" thickBot="1">
      <c r="A121" s="30">
        <v>23</v>
      </c>
      <c r="B121" s="84" t="str">
        <f t="shared" si="4"/>
        <v/>
      </c>
      <c r="C121" s="62"/>
      <c r="D121" s="18" t="str">
        <f t="shared" si="5"/>
        <v/>
      </c>
      <c r="E121" s="8"/>
    </row>
    <row r="122" spans="1:5" ht="15.75" thickBot="1">
      <c r="A122" s="30">
        <v>24</v>
      </c>
      <c r="B122" s="84" t="str">
        <f t="shared" si="4"/>
        <v/>
      </c>
      <c r="C122" s="62"/>
      <c r="D122" s="18" t="str">
        <f t="shared" si="5"/>
        <v/>
      </c>
    </row>
    <row r="123" spans="1:5" ht="15.75" thickBot="1">
      <c r="A123" s="30">
        <v>25</v>
      </c>
      <c r="B123" s="84" t="str">
        <f t="shared" si="4"/>
        <v/>
      </c>
      <c r="C123" s="62"/>
      <c r="D123" s="18" t="str">
        <f t="shared" si="5"/>
        <v/>
      </c>
    </row>
    <row r="124" spans="1:5" ht="15.75" thickBot="1">
      <c r="A124" s="30">
        <v>26</v>
      </c>
      <c r="B124" s="84" t="str">
        <f t="shared" si="4"/>
        <v/>
      </c>
      <c r="C124" s="62"/>
      <c r="D124" s="18" t="str">
        <f t="shared" si="5"/>
        <v/>
      </c>
    </row>
    <row r="125" spans="1:5" ht="15.75" thickBot="1">
      <c r="A125" s="30">
        <v>27</v>
      </c>
      <c r="B125" s="84" t="str">
        <f t="shared" si="4"/>
        <v/>
      </c>
      <c r="C125" s="62"/>
      <c r="D125" s="18" t="str">
        <f t="shared" si="5"/>
        <v/>
      </c>
    </row>
    <row r="126" spans="1:5" ht="15.75" thickBot="1">
      <c r="A126" s="30">
        <v>28</v>
      </c>
      <c r="B126" s="84" t="str">
        <f t="shared" si="4"/>
        <v/>
      </c>
      <c r="C126" s="62"/>
      <c r="D126" s="18" t="str">
        <f t="shared" si="5"/>
        <v/>
      </c>
    </row>
    <row r="127" spans="1:5" ht="15.75" thickBot="1">
      <c r="A127" s="30">
        <v>29</v>
      </c>
      <c r="B127" s="84" t="str">
        <f t="shared" si="4"/>
        <v/>
      </c>
      <c r="C127" s="62"/>
      <c r="D127" s="18" t="str">
        <f t="shared" si="5"/>
        <v/>
      </c>
    </row>
    <row r="128" spans="1:5" ht="15.75" thickBot="1">
      <c r="A128" s="31">
        <v>30</v>
      </c>
      <c r="B128" s="85" t="str">
        <f t="shared" si="4"/>
        <v/>
      </c>
      <c r="C128" s="62"/>
      <c r="D128" s="18" t="str">
        <f t="shared" si="5"/>
        <v/>
      </c>
    </row>
  </sheetData>
  <sheetProtection formatColumns="0" formatRows="0"/>
  <mergeCells count="22">
    <mergeCell ref="A1:D1"/>
    <mergeCell ref="B5:C5"/>
    <mergeCell ref="A15:B15"/>
    <mergeCell ref="B31:C31"/>
    <mergeCell ref="A13:B13"/>
    <mergeCell ref="A19:B19"/>
    <mergeCell ref="A20:B20"/>
    <mergeCell ref="A21:B21"/>
    <mergeCell ref="B97:C97"/>
    <mergeCell ref="H41:P41"/>
    <mergeCell ref="A7:B7"/>
    <mergeCell ref="A8:B8"/>
    <mergeCell ref="A9:B9"/>
    <mergeCell ref="A10:B10"/>
    <mergeCell ref="A11:B11"/>
    <mergeCell ref="A12:B12"/>
    <mergeCell ref="A16:B16"/>
    <mergeCell ref="A17:B17"/>
    <mergeCell ref="B34:C34"/>
    <mergeCell ref="B38:J38"/>
    <mergeCell ref="B24:C24"/>
    <mergeCell ref="B36:C36"/>
  </mergeCells>
  <phoneticPr fontId="22" type="noConversion"/>
  <conditionalFormatting sqref="B41:G75">
    <cfRule type="containsText" dxfId="9" priority="6" operator="containsText" text="Add Info BELOW">
      <formula>NOT(ISERROR(SEARCH("Add Info BELOW",B41)))</formula>
    </cfRule>
  </conditionalFormatting>
  <conditionalFormatting sqref="B96:G96 B97:B98 D97:G98">
    <cfRule type="containsText" dxfId="8" priority="2" operator="containsText" text="Add Info BELOW">
      <formula>NOT(ISERROR(SEARCH("Add Info BELOW",B96)))</formula>
    </cfRule>
  </conditionalFormatting>
  <conditionalFormatting sqref="D7:D21">
    <cfRule type="containsText" dxfId="7" priority="26" operator="containsText" text="Add Info">
      <formula>NOT(ISERROR(SEARCH("Add Info",D7)))</formula>
    </cfRule>
  </conditionalFormatting>
  <conditionalFormatting sqref="D25 D30 D33">
    <cfRule type="containsText" dxfId="6" priority="7" operator="containsText" text="Select">
      <formula>NOT(ISERROR(SEARCH("Select",D25)))</formula>
    </cfRule>
  </conditionalFormatting>
  <conditionalFormatting sqref="D35">
    <cfRule type="containsText" dxfId="5" priority="4" operator="containsText" text="Select">
      <formula>NOT(ISERROR(SEARCH("Select",D35)))</formula>
    </cfRule>
  </conditionalFormatting>
  <conditionalFormatting sqref="D99:D128">
    <cfRule type="containsText" dxfId="4" priority="1" operator="containsText" text="Select">
      <formula>NOT(ISERROR(SEARCH("Select",D99)))</formula>
    </cfRule>
  </conditionalFormatting>
  <pageMargins left="0.7" right="0.7" top="0.75" bottom="0.75" header="0.3" footer="0.3"/>
  <pageSetup orientation="portrait" horizontalDpi="300" verticalDpi="300" r:id="rId1"/>
  <headerFooter>
    <oddFooter xml:space="preserve">&amp;LVersion 6-0 (May 2025) | © SCS Global Services </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F75C2B2D-F6A9-41C3-94C9-6AA3F6785AC4}">
          <x14:formula1>
            <xm:f>Reference!$A$2:$A$9</xm:f>
          </x14:formula1>
          <xm:sqref>C42:C71</xm:sqref>
        </x14:dataValidation>
        <x14:dataValidation type="list" allowBlank="1" showInputMessage="1" showErrorMessage="1" xr:uid="{3F216E24-ED81-45E3-B695-5DFA7F230D79}">
          <x14:formula1>
            <xm:f>Reference!$C$2:$C$3</xm:f>
          </x14:formula1>
          <xm:sqref>D42:D71</xm:sqref>
        </x14:dataValidation>
        <x14:dataValidation type="list" allowBlank="1" showInputMessage="1" showErrorMessage="1" xr:uid="{0726E776-D8DF-47A2-90CD-509E593EEA27}">
          <x14:formula1>
            <xm:f>Reference!$D$2:$D$6</xm:f>
          </x14:formula1>
          <xm:sqref>C25:C28</xm:sqref>
        </x14:dataValidation>
        <x14:dataValidation type="list" allowBlank="1" showInputMessage="1" showErrorMessage="1" xr:uid="{898C1621-B95C-4E90-8B7D-C0FE44E78A14}">
          <x14:formula1>
            <xm:f>Reference!$G$2:$G$48</xm:f>
          </x14:formula1>
          <xm:sqref>C76:C95</xm:sqref>
        </x14:dataValidation>
        <x14:dataValidation type="list" allowBlank="1" showInputMessage="1" showErrorMessage="1" xr:uid="{689CABB9-BA96-4707-97B9-C39BB6CCF656}">
          <x14:formula1>
            <xm:f>Reference!$B$2:$B$53</xm:f>
          </x14:formula1>
          <xm:sqref>G42:P71</xm:sqref>
        </x14:dataValidation>
        <x14:dataValidation type="list" allowBlank="1" showInputMessage="1" showErrorMessage="1" xr:uid="{4200BF96-2D02-4DCE-B7A9-162FB6D76F88}">
          <x14:formula1>
            <xm:f>Reference!$E$2:$E$4</xm:f>
          </x14:formula1>
          <xm:sqref>C30</xm:sqref>
        </x14:dataValidation>
        <x14:dataValidation type="list" allowBlank="1" showInputMessage="1" showErrorMessage="1" xr:uid="{094894AB-C321-413E-AC0A-D08C0A1F3A4D}">
          <x14:formula1>
            <xm:f>Reference!$E$2:$E$3</xm:f>
          </x14:formula1>
          <xm:sqref>C33 C35 C99:C128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9323D-CEDD-4A10-A112-ECAA89224979}">
  <dimension ref="A1:R118"/>
  <sheetViews>
    <sheetView topLeftCell="C59" zoomScaleNormal="100" workbookViewId="0">
      <selection activeCell="G59" sqref="G59"/>
    </sheetView>
  </sheetViews>
  <sheetFormatPr defaultColWidth="9.140625" defaultRowHeight="15"/>
  <cols>
    <col min="1" max="1" width="3.85546875" style="7" customWidth="1"/>
    <col min="2" max="2" width="38.85546875" style="8" customWidth="1"/>
    <col min="3" max="3" width="70.85546875" style="8" customWidth="1"/>
    <col min="4" max="4" width="21.42578125" style="8" customWidth="1"/>
    <col min="5" max="5" width="20.42578125" style="9" customWidth="1"/>
    <col min="6" max="6" width="20" style="8" bestFit="1" customWidth="1"/>
    <col min="7" max="9" width="20.140625" style="8" bestFit="1" customWidth="1"/>
    <col min="10" max="10" width="14" style="8" customWidth="1"/>
    <col min="11" max="11" width="17" style="8" customWidth="1"/>
    <col min="12" max="12" width="16.140625" style="8" customWidth="1"/>
    <col min="13" max="13" width="13.85546875" style="8" customWidth="1"/>
    <col min="14" max="14" width="14" style="8" customWidth="1"/>
    <col min="15" max="15" width="17.140625" style="8" customWidth="1"/>
    <col min="16" max="16" width="14.28515625" style="8" customWidth="1"/>
    <col min="17" max="18" width="18.140625" style="8" customWidth="1"/>
    <col min="19" max="16384" width="9.140625" style="8"/>
  </cols>
  <sheetData>
    <row r="1" spans="1:4">
      <c r="A1" s="65" t="s">
        <v>52</v>
      </c>
    </row>
    <row r="2" spans="1:4">
      <c r="A2" s="65"/>
    </row>
    <row r="3" spans="1:4" ht="23.25">
      <c r="B3" s="103" t="s">
        <v>53</v>
      </c>
      <c r="C3" s="103"/>
    </row>
    <row r="4" spans="1:4" ht="15.75" thickBot="1"/>
    <row r="5" spans="1:4" ht="15.75" customHeight="1" thickBot="1">
      <c r="A5" s="12" t="s">
        <v>2</v>
      </c>
      <c r="B5" s="13" t="s">
        <v>54</v>
      </c>
      <c r="C5" s="14"/>
    </row>
    <row r="6" spans="1:4" ht="15.75" thickBot="1">
      <c r="A6" s="15">
        <v>1</v>
      </c>
      <c r="B6" s="16" t="s">
        <v>4</v>
      </c>
      <c r="C6" s="17"/>
    </row>
    <row r="7" spans="1:4" ht="15.75" thickBot="1">
      <c r="A7" s="90" t="s">
        <v>55</v>
      </c>
      <c r="B7" s="91"/>
      <c r="C7" s="82"/>
      <c r="D7" s="18" t="str">
        <f>IF(C7="", "&lt;--Add Info","")</f>
        <v>&lt;--Add Info</v>
      </c>
    </row>
    <row r="8" spans="1:4" ht="15.75" thickBot="1">
      <c r="A8" s="15">
        <v>2</v>
      </c>
      <c r="B8" s="16" t="s">
        <v>56</v>
      </c>
      <c r="C8" s="17"/>
      <c r="D8" s="7"/>
    </row>
    <row r="9" spans="1:4" ht="15.75" thickBot="1">
      <c r="A9" s="90" t="s">
        <v>57</v>
      </c>
      <c r="B9" s="91"/>
      <c r="C9" s="61" t="str">
        <f>Application!C15&amp;" "&amp;Application!C16</f>
        <v xml:space="preserve"> </v>
      </c>
      <c r="D9" s="9"/>
    </row>
    <row r="10" spans="1:4" ht="15.75" thickBot="1">
      <c r="A10" s="90" t="s">
        <v>58</v>
      </c>
      <c r="B10" s="91"/>
      <c r="C10" s="82"/>
      <c r="D10" s="18" t="str">
        <f>IF(C10="", "&lt;--Add Info","")</f>
        <v>&lt;--Add Info</v>
      </c>
    </row>
    <row r="11" spans="1:4" ht="15.75" thickBot="1">
      <c r="A11" s="90" t="s">
        <v>59</v>
      </c>
      <c r="B11" s="91"/>
      <c r="C11" s="82"/>
      <c r="D11" s="18" t="str">
        <f>IF(C11="", "&lt;--Add Info","")</f>
        <v>&lt;--Add Info</v>
      </c>
    </row>
    <row r="12" spans="1:4" ht="26.45" customHeight="1" thickBot="1">
      <c r="A12" s="108" t="s">
        <v>60</v>
      </c>
      <c r="B12" s="109"/>
      <c r="C12" s="83" t="s">
        <v>61</v>
      </c>
      <c r="D12" s="9"/>
    </row>
    <row r="13" spans="1:4" ht="15.75" thickBot="1">
      <c r="A13" s="73">
        <v>1</v>
      </c>
      <c r="B13" s="79">
        <f>Application!B42</f>
        <v>0</v>
      </c>
      <c r="C13" s="82"/>
      <c r="D13" s="18" t="str">
        <f>IF(ISTEXT(B13), "&lt;--Add Info","")</f>
        <v/>
      </c>
    </row>
    <row r="14" spans="1:4" ht="15.75" thickBot="1">
      <c r="A14" s="73">
        <v>2</v>
      </c>
      <c r="B14" s="80">
        <f>Application!B43</f>
        <v>0</v>
      </c>
      <c r="C14" s="82"/>
      <c r="D14" s="18" t="str">
        <f>IF(ISTEXT(B14), "&lt;--Add Info","")</f>
        <v/>
      </c>
    </row>
    <row r="15" spans="1:4" ht="15.75" thickBot="1">
      <c r="A15" s="73">
        <v>3</v>
      </c>
      <c r="B15" s="80">
        <f>Application!B44</f>
        <v>0</v>
      </c>
      <c r="C15" s="82"/>
      <c r="D15" s="18" t="str">
        <f>IF(ISTEXT(B15), "&lt;--Add Info","")</f>
        <v/>
      </c>
    </row>
    <row r="16" spans="1:4" ht="15.75" thickBot="1">
      <c r="A16" s="73">
        <v>4</v>
      </c>
      <c r="B16" s="80">
        <f>Application!B45</f>
        <v>0</v>
      </c>
      <c r="C16" s="82"/>
      <c r="D16" s="18" t="str">
        <f>IF(ISTEXT(B16), "&lt;--Add Info","")</f>
        <v/>
      </c>
    </row>
    <row r="17" spans="1:5" ht="15.75" thickBot="1">
      <c r="A17" s="73">
        <v>5</v>
      </c>
      <c r="B17" s="80">
        <f>Application!B46</f>
        <v>0</v>
      </c>
      <c r="C17" s="82"/>
      <c r="D17" s="18" t="str">
        <f t="shared" ref="D17:D21" si="0">IF(ISTEXT(B17), "Add Info","")</f>
        <v/>
      </c>
    </row>
    <row r="18" spans="1:5" ht="15.75" thickBot="1">
      <c r="A18" s="73">
        <v>6</v>
      </c>
      <c r="B18" s="80">
        <f>Application!B47</f>
        <v>0</v>
      </c>
      <c r="C18" s="82"/>
      <c r="D18" s="18" t="str">
        <f t="shared" si="0"/>
        <v/>
      </c>
      <c r="E18" s="8"/>
    </row>
    <row r="19" spans="1:5" ht="15.75" thickBot="1">
      <c r="A19" s="73">
        <v>7</v>
      </c>
      <c r="B19" s="80">
        <f>Application!B48</f>
        <v>0</v>
      </c>
      <c r="C19" s="82"/>
      <c r="D19" s="18" t="str">
        <f t="shared" si="0"/>
        <v/>
      </c>
      <c r="E19" s="8"/>
    </row>
    <row r="20" spans="1:5" ht="15.75" thickBot="1">
      <c r="A20" s="73">
        <v>8</v>
      </c>
      <c r="B20" s="80">
        <f>Application!B49</f>
        <v>0</v>
      </c>
      <c r="C20" s="82"/>
      <c r="D20" s="18" t="str">
        <f t="shared" si="0"/>
        <v/>
      </c>
      <c r="E20" s="8"/>
    </row>
    <row r="21" spans="1:5" ht="15.75" thickBot="1">
      <c r="A21" s="73">
        <v>9</v>
      </c>
      <c r="B21" s="81">
        <f>Application!B50</f>
        <v>0</v>
      </c>
      <c r="C21" s="82"/>
      <c r="D21" s="18" t="str">
        <f t="shared" si="0"/>
        <v/>
      </c>
      <c r="E21" s="8"/>
    </row>
    <row r="22" spans="1:5" ht="15.75" thickBot="1">
      <c r="A22" s="73">
        <v>10</v>
      </c>
      <c r="B22" s="80">
        <f>Application!B51</f>
        <v>0</v>
      </c>
      <c r="C22" s="82"/>
      <c r="D22" s="18" t="str">
        <f>IF(ISTEXT(B22), "Add Info","")</f>
        <v/>
      </c>
    </row>
    <row r="23" spans="1:5" ht="15.75" thickBot="1">
      <c r="A23" s="73">
        <v>11</v>
      </c>
      <c r="B23" s="80">
        <f>Application!B52</f>
        <v>0</v>
      </c>
      <c r="C23" s="82"/>
      <c r="D23" s="18" t="str">
        <f>IF(ISTEXT(B23), "&lt;--Add Info","")</f>
        <v/>
      </c>
    </row>
    <row r="24" spans="1:5" ht="15.75" thickBot="1">
      <c r="A24" s="73">
        <v>12</v>
      </c>
      <c r="B24" s="80">
        <f>Application!B53</f>
        <v>0</v>
      </c>
      <c r="C24" s="82"/>
      <c r="D24" s="18" t="str">
        <f>IF(ISTEXT(B24), "&lt;--Add Info","")</f>
        <v/>
      </c>
    </row>
    <row r="25" spans="1:5" ht="15.75" thickBot="1">
      <c r="A25" s="73">
        <v>13</v>
      </c>
      <c r="B25" s="80">
        <f>Application!B54</f>
        <v>0</v>
      </c>
      <c r="C25" s="82"/>
      <c r="D25" s="18" t="str">
        <f>IF(ISTEXT(B25), "&lt;--Add Info","")</f>
        <v/>
      </c>
    </row>
    <row r="26" spans="1:5" ht="15.75" thickBot="1">
      <c r="A26" s="73">
        <v>14</v>
      </c>
      <c r="B26" s="80">
        <f>Application!B55</f>
        <v>0</v>
      </c>
      <c r="C26" s="82"/>
      <c r="D26" s="18" t="str">
        <f>IF(ISTEXT(B26), "&lt;--Add Info","")</f>
        <v/>
      </c>
    </row>
    <row r="27" spans="1:5" ht="15.75" thickBot="1">
      <c r="A27" s="73">
        <v>15</v>
      </c>
      <c r="B27" s="80">
        <f>Application!B56</f>
        <v>0</v>
      </c>
      <c r="C27" s="82"/>
      <c r="D27" s="18" t="str">
        <f t="shared" ref="D27:D31" si="1">IF(ISTEXT(B27), "Add Info","")</f>
        <v/>
      </c>
    </row>
    <row r="28" spans="1:5" ht="15.75" thickBot="1">
      <c r="A28" s="73">
        <v>16</v>
      </c>
      <c r="B28" s="80">
        <f>Application!B57</f>
        <v>0</v>
      </c>
      <c r="C28" s="82"/>
      <c r="D28" s="18" t="str">
        <f t="shared" si="1"/>
        <v/>
      </c>
      <c r="E28" s="8"/>
    </row>
    <row r="29" spans="1:5" ht="15.75" thickBot="1">
      <c r="A29" s="73">
        <v>17</v>
      </c>
      <c r="B29" s="80">
        <f>Application!B58</f>
        <v>0</v>
      </c>
      <c r="C29" s="82"/>
      <c r="D29" s="18" t="str">
        <f t="shared" si="1"/>
        <v/>
      </c>
      <c r="E29" s="8"/>
    </row>
    <row r="30" spans="1:5" ht="15.75" thickBot="1">
      <c r="A30" s="73">
        <v>18</v>
      </c>
      <c r="B30" s="80">
        <f>Application!B59</f>
        <v>0</v>
      </c>
      <c r="C30" s="82"/>
      <c r="D30" s="18" t="str">
        <f t="shared" si="1"/>
        <v/>
      </c>
      <c r="E30" s="8"/>
    </row>
    <row r="31" spans="1:5" ht="15.75" thickBot="1">
      <c r="A31" s="73">
        <v>19</v>
      </c>
      <c r="B31" s="80">
        <f>Application!B60</f>
        <v>0</v>
      </c>
      <c r="C31" s="82"/>
      <c r="D31" s="18" t="str">
        <f t="shared" si="1"/>
        <v/>
      </c>
      <c r="E31" s="8"/>
    </row>
    <row r="32" spans="1:5" ht="15.75" thickBot="1">
      <c r="A32" s="73">
        <v>20</v>
      </c>
      <c r="B32" s="80">
        <f>Application!B61</f>
        <v>0</v>
      </c>
      <c r="C32" s="82"/>
      <c r="D32" s="18" t="str">
        <f>IF(ISTEXT(B32), "Add Info","")</f>
        <v/>
      </c>
    </row>
    <row r="33" spans="1:5" ht="15.75" thickBot="1">
      <c r="A33" s="73">
        <v>21</v>
      </c>
      <c r="B33" s="80">
        <f>Application!B62</f>
        <v>0</v>
      </c>
      <c r="C33" s="82"/>
      <c r="D33" s="18" t="str">
        <f>IF(ISTEXT(B33), "&lt;--Add Info","")</f>
        <v/>
      </c>
    </row>
    <row r="34" spans="1:5" ht="15.75" thickBot="1">
      <c r="A34" s="73">
        <v>22</v>
      </c>
      <c r="B34" s="80">
        <f>Application!B63</f>
        <v>0</v>
      </c>
      <c r="C34" s="82"/>
      <c r="D34" s="18" t="str">
        <f>IF(ISTEXT(B34), "&lt;--Add Info","")</f>
        <v/>
      </c>
    </row>
    <row r="35" spans="1:5" ht="15.75" thickBot="1">
      <c r="A35" s="73">
        <v>23</v>
      </c>
      <c r="B35" s="80">
        <f>Application!B64</f>
        <v>0</v>
      </c>
      <c r="C35" s="82"/>
      <c r="D35" s="18" t="str">
        <f>IF(ISTEXT(B35), "&lt;--Add Info","")</f>
        <v/>
      </c>
    </row>
    <row r="36" spans="1:5" ht="15.75" thickBot="1">
      <c r="A36" s="73">
        <v>24</v>
      </c>
      <c r="B36" s="80">
        <f>Application!B65</f>
        <v>0</v>
      </c>
      <c r="C36" s="82"/>
      <c r="D36" s="18" t="str">
        <f>IF(ISTEXT(B36), "&lt;--Add Info","")</f>
        <v/>
      </c>
    </row>
    <row r="37" spans="1:5" ht="15.75" thickBot="1">
      <c r="A37" s="73">
        <v>25</v>
      </c>
      <c r="B37" s="80">
        <f>Application!B66</f>
        <v>0</v>
      </c>
      <c r="C37" s="82"/>
      <c r="D37" s="18" t="str">
        <f t="shared" ref="D37:D41" si="2">IF(ISTEXT(B37), "Add Info","")</f>
        <v/>
      </c>
    </row>
    <row r="38" spans="1:5" ht="15.75" thickBot="1">
      <c r="A38" s="73">
        <v>26</v>
      </c>
      <c r="B38" s="80">
        <f>Application!B67</f>
        <v>0</v>
      </c>
      <c r="C38" s="82"/>
      <c r="D38" s="18" t="str">
        <f t="shared" si="2"/>
        <v/>
      </c>
      <c r="E38" s="8"/>
    </row>
    <row r="39" spans="1:5" ht="15.75" thickBot="1">
      <c r="A39" s="73">
        <v>27</v>
      </c>
      <c r="B39" s="80">
        <f>Application!B68</f>
        <v>0</v>
      </c>
      <c r="C39" s="82"/>
      <c r="D39" s="18" t="str">
        <f t="shared" si="2"/>
        <v/>
      </c>
      <c r="E39" s="8"/>
    </row>
    <row r="40" spans="1:5" ht="15.75" thickBot="1">
      <c r="A40" s="73">
        <v>28</v>
      </c>
      <c r="B40" s="80">
        <f>Application!B69</f>
        <v>0</v>
      </c>
      <c r="C40" s="82"/>
      <c r="D40" s="18" t="str">
        <f t="shared" si="2"/>
        <v/>
      </c>
      <c r="E40" s="8"/>
    </row>
    <row r="41" spans="1:5" ht="15.75" thickBot="1">
      <c r="A41" s="73">
        <v>29</v>
      </c>
      <c r="B41" s="80">
        <f>Application!B70</f>
        <v>0</v>
      </c>
      <c r="C41" s="82"/>
      <c r="D41" s="18" t="str">
        <f t="shared" si="2"/>
        <v/>
      </c>
      <c r="E41" s="8"/>
    </row>
    <row r="42" spans="1:5" ht="15.75" thickBot="1">
      <c r="A42" s="73">
        <v>30</v>
      </c>
      <c r="B42" s="80">
        <f>Application!B71</f>
        <v>0</v>
      </c>
      <c r="C42" s="82"/>
      <c r="D42" s="18" t="str">
        <f>IF(ISTEXT(B42), "Add Info","")</f>
        <v/>
      </c>
    </row>
    <row r="43" spans="1:5" ht="15.75" thickBot="1">
      <c r="A43" s="15">
        <v>3</v>
      </c>
      <c r="B43" s="16" t="s">
        <v>62</v>
      </c>
      <c r="C43" s="17"/>
      <c r="D43" s="7"/>
    </row>
    <row r="44" spans="1:5" ht="24.75" thickBot="1">
      <c r="A44" s="20" t="s">
        <v>63</v>
      </c>
      <c r="B44" s="21" t="s">
        <v>64</v>
      </c>
      <c r="C44" s="54"/>
      <c r="D44" s="18" t="str">
        <f>IF(C44="", "&lt;--Select","")</f>
        <v>&lt;--Select</v>
      </c>
    </row>
    <row r="45" spans="1:5" ht="24" customHeight="1" thickBot="1">
      <c r="A45" s="22"/>
      <c r="B45" s="106" t="s">
        <v>65</v>
      </c>
      <c r="C45" s="107"/>
    </row>
    <row r="46" spans="1:5" ht="15.75" thickBot="1">
      <c r="A46" s="22"/>
      <c r="B46" s="19">
        <v>1</v>
      </c>
      <c r="C46" s="53"/>
      <c r="D46" s="18" t="str">
        <f>IF(AND(C44="Yes",C46=""), "Select","")</f>
        <v/>
      </c>
    </row>
    <row r="47" spans="1:5" ht="15.75" thickBot="1">
      <c r="A47" s="22"/>
      <c r="B47" s="19">
        <v>2</v>
      </c>
      <c r="C47" s="54"/>
      <c r="D47" s="7"/>
    </row>
    <row r="48" spans="1:5" ht="15.75" thickBot="1">
      <c r="A48" s="22"/>
      <c r="B48" s="19">
        <v>3</v>
      </c>
      <c r="C48" s="54"/>
      <c r="D48" s="7"/>
    </row>
    <row r="49" spans="1:4" ht="15.75" thickBot="1">
      <c r="A49" s="22"/>
      <c r="B49" s="19">
        <v>4</v>
      </c>
      <c r="C49" s="54"/>
      <c r="D49" s="7"/>
    </row>
    <row r="50" spans="1:4" ht="36.75" thickBot="1">
      <c r="A50" s="20" t="s">
        <v>66</v>
      </c>
      <c r="B50" s="23" t="s">
        <v>67</v>
      </c>
      <c r="C50" s="54"/>
      <c r="D50" s="18" t="str">
        <f>IF(C50="", "&lt;--Select","")</f>
        <v>&lt;--Select</v>
      </c>
    </row>
    <row r="51" spans="1:4" ht="15.75" customHeight="1" thickBot="1">
      <c r="A51" s="20"/>
      <c r="B51" s="106" t="s">
        <v>68</v>
      </c>
      <c r="C51" s="107"/>
      <c r="D51" s="7"/>
    </row>
    <row r="52" spans="1:4" ht="15.75" thickBot="1">
      <c r="A52" s="20"/>
      <c r="B52" s="19">
        <v>1</v>
      </c>
      <c r="C52" s="53"/>
      <c r="D52" s="18" t="str">
        <f>IF(AND(C50="Yes",C52=""), "Select","")</f>
        <v/>
      </c>
    </row>
    <row r="53" spans="1:4" ht="15.75" thickBot="1">
      <c r="A53" s="20"/>
      <c r="B53" s="19">
        <v>2</v>
      </c>
      <c r="C53" s="54"/>
      <c r="D53" s="7"/>
    </row>
    <row r="54" spans="1:4" ht="15.75" thickBot="1">
      <c r="A54" s="20"/>
      <c r="B54" s="64">
        <v>3</v>
      </c>
      <c r="C54" s="54"/>
      <c r="D54" s="7"/>
    </row>
    <row r="55" spans="1:4" ht="15.75" thickBot="1">
      <c r="A55" s="20"/>
      <c r="B55" s="19">
        <v>4</v>
      </c>
      <c r="C55" s="54"/>
      <c r="D55" s="7"/>
    </row>
    <row r="56" spans="1:4" ht="36.75" thickBot="1">
      <c r="A56" s="20" t="s">
        <v>69</v>
      </c>
      <c r="B56" s="23" t="s">
        <v>70</v>
      </c>
      <c r="C56" s="54"/>
      <c r="D56" s="18" t="str">
        <f>IF(C56="", "&lt;--Select","")</f>
        <v>&lt;--Select</v>
      </c>
    </row>
    <row r="57" spans="1:4" ht="84.75" thickBot="1">
      <c r="A57" s="20" t="s">
        <v>71</v>
      </c>
      <c r="B57" s="24" t="s">
        <v>72</v>
      </c>
      <c r="C57" s="54"/>
      <c r="D57" s="18" t="str">
        <f>IF(C57="", "&lt;--Select","")</f>
        <v>&lt;--Select</v>
      </c>
    </row>
    <row r="58" spans="1:4" ht="30" customHeight="1" thickBot="1">
      <c r="A58" s="25"/>
      <c r="B58" s="26" t="s">
        <v>73</v>
      </c>
      <c r="C58" s="82"/>
      <c r="D58" s="18" t="str">
        <f>IF(AND(C56="Yes",C58=""), "Add Info","")</f>
        <v/>
      </c>
    </row>
    <row r="59" spans="1:4" ht="15.75" customHeight="1" thickBot="1">
      <c r="A59" s="12" t="s">
        <v>17</v>
      </c>
      <c r="B59" s="13" t="s">
        <v>74</v>
      </c>
      <c r="C59" s="13"/>
      <c r="D59" s="14"/>
    </row>
    <row r="60" spans="1:4">
      <c r="A60" s="15">
        <v>1</v>
      </c>
      <c r="B60" s="16" t="s">
        <v>21</v>
      </c>
      <c r="C60" s="16"/>
      <c r="D60" s="27"/>
    </row>
    <row r="61" spans="1:4">
      <c r="A61" s="20"/>
      <c r="B61" s="110" t="s">
        <v>75</v>
      </c>
      <c r="C61" s="110"/>
      <c r="D61" s="111"/>
    </row>
    <row r="62" spans="1:4" ht="33.75" customHeight="1">
      <c r="A62" s="22"/>
      <c r="B62" s="28" t="s">
        <v>76</v>
      </c>
      <c r="C62" s="28" t="s">
        <v>77</v>
      </c>
      <c r="D62" s="28" t="s">
        <v>78</v>
      </c>
    </row>
    <row r="63" spans="1:4" ht="24" customHeight="1" thickBot="1">
      <c r="A63" s="22"/>
      <c r="B63" s="18" t="str">
        <f>IF(Application!C30="Yes", "Add Info Below","")</f>
        <v/>
      </c>
      <c r="C63" s="18" t="str">
        <f>IF(Application!C30="Yes", "Add Info Below","")</f>
        <v/>
      </c>
      <c r="D63" s="29" t="str">
        <f>IF(Application!C30="Yes", "Add Info Below","")</f>
        <v/>
      </c>
    </row>
    <row r="64" spans="1:4" ht="15.75" thickBot="1">
      <c r="A64" s="30">
        <v>1</v>
      </c>
      <c r="B64" s="70"/>
      <c r="C64" s="70"/>
      <c r="D64" s="70"/>
    </row>
    <row r="65" spans="1:5" ht="15.75" thickBot="1">
      <c r="A65" s="30">
        <v>2</v>
      </c>
      <c r="B65" s="70"/>
      <c r="C65" s="70"/>
      <c r="D65" s="70"/>
      <c r="E65" s="8"/>
    </row>
    <row r="66" spans="1:5" ht="15.75" thickBot="1">
      <c r="A66" s="30">
        <v>3</v>
      </c>
      <c r="B66" s="70"/>
      <c r="C66" s="70"/>
      <c r="D66" s="70"/>
    </row>
    <row r="67" spans="1:5" ht="15.75" thickBot="1">
      <c r="A67" s="30">
        <v>4</v>
      </c>
      <c r="B67" s="70"/>
      <c r="C67" s="70"/>
      <c r="D67" s="70"/>
    </row>
    <row r="68" spans="1:5" ht="15.75" thickBot="1">
      <c r="A68" s="30">
        <v>5</v>
      </c>
      <c r="B68" s="70"/>
      <c r="C68" s="70"/>
      <c r="D68" s="70"/>
    </row>
    <row r="69" spans="1:5" ht="15.75" thickBot="1">
      <c r="A69" s="30">
        <v>6</v>
      </c>
      <c r="B69" s="70"/>
      <c r="C69" s="70"/>
      <c r="D69" s="70"/>
    </row>
    <row r="70" spans="1:5" ht="15.75" thickBot="1">
      <c r="A70" s="30">
        <v>7</v>
      </c>
      <c r="B70" s="70"/>
      <c r="C70" s="70"/>
      <c r="D70" s="70"/>
    </row>
    <row r="71" spans="1:5" ht="15.75" thickBot="1">
      <c r="A71" s="30">
        <v>8</v>
      </c>
      <c r="B71" s="70"/>
      <c r="C71" s="70"/>
      <c r="D71" s="70"/>
    </row>
    <row r="72" spans="1:5" ht="15.75" thickBot="1">
      <c r="A72" s="30">
        <v>9</v>
      </c>
      <c r="B72" s="70"/>
      <c r="C72" s="70"/>
      <c r="D72" s="70"/>
    </row>
    <row r="73" spans="1:5" ht="15.75" thickBot="1">
      <c r="A73" s="31">
        <v>10</v>
      </c>
      <c r="B73" s="70"/>
      <c r="C73" s="70"/>
      <c r="D73" s="70"/>
    </row>
    <row r="74" spans="1:5" ht="15.75" thickBot="1">
      <c r="A74" s="15">
        <v>2</v>
      </c>
      <c r="B74" s="58" t="s">
        <v>79</v>
      </c>
      <c r="C74" s="59"/>
      <c r="D74" s="60"/>
    </row>
    <row r="75" spans="1:5" ht="31.5" customHeight="1" thickBot="1">
      <c r="A75" s="20"/>
      <c r="B75" s="94" t="s">
        <v>80</v>
      </c>
      <c r="C75" s="94"/>
      <c r="D75" s="112"/>
    </row>
    <row r="76" spans="1:5" ht="15.75" thickBot="1">
      <c r="A76" s="30">
        <v>1</v>
      </c>
      <c r="B76" s="62"/>
      <c r="C76" s="18" t="str">
        <f>IF(B76="", "&lt;--Select","")</f>
        <v>&lt;--Select</v>
      </c>
      <c r="D76" s="32"/>
    </row>
    <row r="77" spans="1:5" ht="15.75" thickBot="1">
      <c r="A77" s="30">
        <v>2</v>
      </c>
      <c r="B77" s="63"/>
      <c r="D77" s="32"/>
    </row>
    <row r="78" spans="1:5" ht="15.75" thickBot="1">
      <c r="A78" s="30">
        <v>3</v>
      </c>
      <c r="B78" s="63"/>
      <c r="D78" s="32"/>
    </row>
    <row r="79" spans="1:5" ht="15.75" thickBot="1">
      <c r="A79" s="30">
        <v>4</v>
      </c>
      <c r="B79" s="63"/>
      <c r="D79" s="32"/>
    </row>
    <row r="80" spans="1:5" ht="15.75" thickBot="1">
      <c r="A80" s="30">
        <v>5</v>
      </c>
      <c r="B80" s="63"/>
      <c r="D80" s="32"/>
    </row>
    <row r="81" spans="1:18" ht="15.75" thickBot="1">
      <c r="A81" s="31">
        <v>6</v>
      </c>
      <c r="B81" s="63"/>
      <c r="C81" s="33"/>
      <c r="D81" s="34"/>
    </row>
    <row r="82" spans="1:18" ht="15" customHeight="1" thickBot="1">
      <c r="A82" s="35" t="s">
        <v>81</v>
      </c>
      <c r="B82" s="36" t="s">
        <v>82</v>
      </c>
      <c r="C82" s="36"/>
      <c r="D82" s="37"/>
      <c r="F82" s="9"/>
      <c r="G82" s="9"/>
      <c r="H82" s="9"/>
      <c r="I82" s="9"/>
      <c r="J82" s="9"/>
      <c r="K82" s="9"/>
      <c r="L82" s="9"/>
      <c r="M82" s="9"/>
      <c r="N82" s="9"/>
      <c r="O82" s="9"/>
      <c r="P82" s="9"/>
      <c r="Q82" s="9"/>
      <c r="R82" s="9"/>
    </row>
    <row r="83" spans="1:18" ht="28.5" customHeight="1">
      <c r="A83" s="38"/>
      <c r="B83" s="104" t="s">
        <v>83</v>
      </c>
      <c r="C83" s="104"/>
      <c r="D83" s="105"/>
      <c r="E83" s="8"/>
    </row>
    <row r="84" spans="1:18" ht="28.5">
      <c r="A84" s="22"/>
      <c r="B84" s="28" t="s">
        <v>84</v>
      </c>
      <c r="C84" s="28" t="s">
        <v>77</v>
      </c>
      <c r="D84" s="39" t="s">
        <v>78</v>
      </c>
      <c r="E84" s="8"/>
    </row>
    <row r="85" spans="1:18" ht="15.75" thickBot="1">
      <c r="A85" s="22"/>
      <c r="B85" s="18" t="str">
        <f>IF(D83="Yes", "Add Info Below","")</f>
        <v/>
      </c>
      <c r="C85" s="18" t="str">
        <f>IF(D83="Yes", "Add Info Below","")</f>
        <v/>
      </c>
      <c r="D85" s="29" t="str">
        <f>IF(D83="Yes", "Add Info Below","")</f>
        <v/>
      </c>
      <c r="E85" s="8"/>
    </row>
    <row r="86" spans="1:18" ht="15.75" thickBot="1">
      <c r="A86" s="30">
        <v>1</v>
      </c>
      <c r="B86" s="70"/>
      <c r="C86" s="70"/>
      <c r="D86" s="70"/>
      <c r="E86" s="8"/>
    </row>
    <row r="87" spans="1:18" ht="15.75" thickBot="1">
      <c r="A87" s="30">
        <v>2</v>
      </c>
      <c r="B87" s="70"/>
      <c r="C87" s="70"/>
      <c r="D87" s="70"/>
      <c r="E87" s="8"/>
    </row>
    <row r="88" spans="1:18" ht="15.75" thickBot="1">
      <c r="A88" s="30">
        <v>3</v>
      </c>
      <c r="B88" s="70"/>
      <c r="C88" s="70"/>
      <c r="D88" s="70"/>
    </row>
    <row r="89" spans="1:18" ht="15.75" thickBot="1">
      <c r="A89" s="30">
        <v>4</v>
      </c>
      <c r="B89" s="70"/>
      <c r="C89" s="70"/>
      <c r="D89" s="70"/>
    </row>
    <row r="90" spans="1:18" ht="15.75" thickBot="1">
      <c r="A90" s="30">
        <v>5</v>
      </c>
      <c r="B90" s="70"/>
      <c r="C90" s="70"/>
      <c r="D90" s="70"/>
    </row>
    <row r="91" spans="1:18" ht="15.75" thickBot="1">
      <c r="A91" s="30">
        <v>6</v>
      </c>
      <c r="B91" s="70"/>
      <c r="C91" s="70"/>
      <c r="D91" s="70"/>
    </row>
    <row r="92" spans="1:18" ht="15.75" thickBot="1">
      <c r="A92" s="30">
        <v>7</v>
      </c>
      <c r="B92" s="70"/>
      <c r="C92" s="70"/>
      <c r="D92" s="70"/>
    </row>
    <row r="93" spans="1:18" ht="15.75" thickBot="1">
      <c r="A93" s="30">
        <v>8</v>
      </c>
      <c r="B93" s="70"/>
      <c r="C93" s="70"/>
      <c r="D93" s="70"/>
    </row>
    <row r="94" spans="1:18" ht="15.75" thickBot="1">
      <c r="A94" s="31">
        <v>9</v>
      </c>
      <c r="B94" s="70"/>
      <c r="C94" s="70"/>
      <c r="D94" s="70"/>
    </row>
    <row r="95" spans="1:18" ht="16.5" thickBot="1">
      <c r="A95" s="12" t="s">
        <v>85</v>
      </c>
      <c r="B95" s="40" t="s">
        <v>45</v>
      </c>
      <c r="C95" s="40"/>
      <c r="D95" s="40"/>
      <c r="E95" s="40"/>
      <c r="F95" s="40"/>
    </row>
    <row r="96" spans="1:18" ht="27" customHeight="1">
      <c r="A96" s="38"/>
      <c r="B96" s="104" t="s">
        <v>86</v>
      </c>
      <c r="C96" s="104"/>
      <c r="D96" s="104"/>
      <c r="E96" s="104"/>
      <c r="F96" s="105"/>
    </row>
    <row r="97" spans="1:6" s="7" customFormat="1" ht="72.75">
      <c r="A97" s="22"/>
      <c r="B97" s="41" t="s">
        <v>87</v>
      </c>
      <c r="C97" s="41" t="s">
        <v>88</v>
      </c>
      <c r="D97" s="41" t="s">
        <v>89</v>
      </c>
      <c r="E97" s="41" t="s">
        <v>90</v>
      </c>
      <c r="F97" s="42" t="s">
        <v>91</v>
      </c>
    </row>
    <row r="98" spans="1:6" s="7" customFormat="1" ht="15.75" thickBot="1">
      <c r="A98" s="22"/>
      <c r="B98" s="18" t="str">
        <f>IF(B99="", "Add Info Below","")</f>
        <v>Add Info Below</v>
      </c>
      <c r="C98" s="18" t="str">
        <f>IF(C99="", "Add Info Below","")</f>
        <v>Add Info Below</v>
      </c>
      <c r="D98" s="18" t="str">
        <f>IF(D99="", "Add Info Below","")</f>
        <v>Add Info Below</v>
      </c>
      <c r="E98" s="18" t="str">
        <f>IF(E99="", "Add Info Below","")</f>
        <v>Add Info Below</v>
      </c>
      <c r="F98" s="18" t="str">
        <f>IF(F99="", "Add Info Below","")</f>
        <v>Add Info Below</v>
      </c>
    </row>
    <row r="99" spans="1:6" ht="15.75" thickBot="1">
      <c r="A99" s="30">
        <v>1</v>
      </c>
      <c r="B99" s="53"/>
      <c r="C99" s="53"/>
      <c r="D99" s="82"/>
      <c r="E99" s="82"/>
      <c r="F99" s="53"/>
    </row>
    <row r="100" spans="1:6" ht="15.75" thickBot="1">
      <c r="A100" s="30">
        <v>2</v>
      </c>
      <c r="B100" s="53"/>
      <c r="C100" s="53"/>
      <c r="D100" s="82"/>
      <c r="E100" s="82"/>
      <c r="F100" s="53"/>
    </row>
    <row r="101" spans="1:6" ht="15.75" thickBot="1">
      <c r="A101" s="30">
        <v>3</v>
      </c>
      <c r="B101" s="53"/>
      <c r="C101" s="53"/>
      <c r="D101" s="82"/>
      <c r="E101" s="82"/>
      <c r="F101" s="53"/>
    </row>
    <row r="102" spans="1:6" ht="15.75" thickBot="1">
      <c r="A102" s="30">
        <v>4</v>
      </c>
      <c r="B102" s="53"/>
      <c r="C102" s="53"/>
      <c r="D102" s="82"/>
      <c r="E102" s="82"/>
      <c r="F102" s="53"/>
    </row>
    <row r="103" spans="1:6" ht="15.75" thickBot="1">
      <c r="A103" s="30">
        <v>5</v>
      </c>
      <c r="B103" s="53"/>
      <c r="C103" s="53"/>
      <c r="D103" s="82"/>
      <c r="E103" s="82"/>
      <c r="F103" s="53"/>
    </row>
    <row r="104" spans="1:6" ht="15.75" thickBot="1">
      <c r="A104" s="30">
        <v>6</v>
      </c>
      <c r="B104" s="53"/>
      <c r="C104" s="53"/>
      <c r="D104" s="82"/>
      <c r="E104" s="82"/>
      <c r="F104" s="53"/>
    </row>
    <row r="105" spans="1:6" ht="15.75" thickBot="1">
      <c r="A105" s="30">
        <v>7</v>
      </c>
      <c r="B105" s="53"/>
      <c r="C105" s="53"/>
      <c r="D105" s="82"/>
      <c r="E105" s="82"/>
      <c r="F105" s="53"/>
    </row>
    <row r="106" spans="1:6" ht="15.75" thickBot="1">
      <c r="A106" s="30">
        <v>8</v>
      </c>
      <c r="B106" s="53"/>
      <c r="C106" s="53"/>
      <c r="D106" s="82"/>
      <c r="E106" s="82"/>
      <c r="F106" s="53"/>
    </row>
    <row r="107" spans="1:6" ht="15.75" thickBot="1">
      <c r="A107" s="30">
        <v>9</v>
      </c>
      <c r="B107" s="53"/>
      <c r="C107" s="53"/>
      <c r="D107" s="82"/>
      <c r="E107" s="82"/>
      <c r="F107" s="53"/>
    </row>
    <row r="108" spans="1:6" ht="15.75" thickBot="1">
      <c r="A108" s="30">
        <v>10</v>
      </c>
      <c r="B108" s="53"/>
      <c r="C108" s="53"/>
      <c r="D108" s="82"/>
      <c r="E108" s="82"/>
      <c r="F108" s="53"/>
    </row>
    <row r="109" spans="1:6" ht="15.75" thickBot="1">
      <c r="A109" s="30">
        <v>11</v>
      </c>
      <c r="B109" s="53"/>
      <c r="C109" s="53"/>
      <c r="D109" s="82"/>
      <c r="E109" s="82"/>
      <c r="F109" s="53"/>
    </row>
    <row r="110" spans="1:6" ht="15.75" thickBot="1">
      <c r="A110" s="30">
        <v>12</v>
      </c>
      <c r="B110" s="53"/>
      <c r="C110" s="53"/>
      <c r="D110" s="82"/>
      <c r="E110" s="82"/>
      <c r="F110" s="53"/>
    </row>
    <row r="111" spans="1:6" ht="15.75" thickBot="1">
      <c r="A111" s="30">
        <v>13</v>
      </c>
      <c r="B111" s="53"/>
      <c r="C111" s="53"/>
      <c r="D111" s="82"/>
      <c r="E111" s="82"/>
      <c r="F111" s="53"/>
    </row>
    <row r="112" spans="1:6" ht="15.75" thickBot="1">
      <c r="A112" s="30">
        <v>14</v>
      </c>
      <c r="B112" s="53"/>
      <c r="C112" s="53"/>
      <c r="D112" s="82"/>
      <c r="E112" s="82"/>
      <c r="F112" s="53"/>
    </row>
    <row r="113" spans="1:6" ht="15.75" thickBot="1">
      <c r="A113" s="30">
        <v>15</v>
      </c>
      <c r="B113" s="53"/>
      <c r="C113" s="53"/>
      <c r="D113" s="82"/>
      <c r="E113" s="82"/>
      <c r="F113" s="53"/>
    </row>
    <row r="114" spans="1:6" ht="15.75" thickBot="1">
      <c r="A114" s="30">
        <v>16</v>
      </c>
      <c r="B114" s="53"/>
      <c r="C114" s="53"/>
      <c r="D114" s="82"/>
      <c r="E114" s="82"/>
      <c r="F114" s="53"/>
    </row>
    <row r="115" spans="1:6" ht="15.75" thickBot="1">
      <c r="A115" s="30">
        <v>17</v>
      </c>
      <c r="B115" s="53"/>
      <c r="C115" s="53"/>
      <c r="D115" s="82"/>
      <c r="E115" s="82"/>
      <c r="F115" s="53"/>
    </row>
    <row r="116" spans="1:6" ht="15.75" thickBot="1">
      <c r="A116" s="30">
        <v>18</v>
      </c>
      <c r="B116" s="53"/>
      <c r="C116" s="53"/>
      <c r="D116" s="82"/>
      <c r="E116" s="82"/>
      <c r="F116" s="53"/>
    </row>
    <row r="117" spans="1:6" ht="15.75" thickBot="1">
      <c r="A117" s="30">
        <v>19</v>
      </c>
      <c r="B117" s="53"/>
      <c r="C117" s="53"/>
      <c r="D117" s="82"/>
      <c r="E117" s="82"/>
      <c r="F117" s="53"/>
    </row>
    <row r="118" spans="1:6" ht="15.75" thickBot="1">
      <c r="A118" s="31">
        <v>20</v>
      </c>
      <c r="B118" s="53"/>
      <c r="C118" s="53"/>
      <c r="D118" s="82"/>
      <c r="E118" s="82"/>
      <c r="F118" s="53"/>
    </row>
  </sheetData>
  <sheetProtection formatColumns="0" formatRows="0" insertRows="0"/>
  <mergeCells count="12">
    <mergeCell ref="B3:C3"/>
    <mergeCell ref="B96:F96"/>
    <mergeCell ref="B45:C45"/>
    <mergeCell ref="A7:B7"/>
    <mergeCell ref="A10:B10"/>
    <mergeCell ref="A9:B9"/>
    <mergeCell ref="A11:B11"/>
    <mergeCell ref="A12:B12"/>
    <mergeCell ref="B51:C51"/>
    <mergeCell ref="B61:D61"/>
    <mergeCell ref="B75:D75"/>
    <mergeCell ref="B83:D83"/>
  </mergeCells>
  <conditionalFormatting sqref="B85:D85 B98:F98">
    <cfRule type="containsText" dxfId="3" priority="1" operator="containsText" text="Add Info Below">
      <formula>NOT(ISERROR(SEARCH("Add Info Below",B85)))</formula>
    </cfRule>
  </conditionalFormatting>
  <conditionalFormatting sqref="D7:D11 D13:D43 D58">
    <cfRule type="containsText" dxfId="2" priority="134" operator="containsText" text="Add Info">
      <formula>NOT(ISERROR(SEARCH("Add Info",D7)))</formula>
    </cfRule>
  </conditionalFormatting>
  <conditionalFormatting sqref="D44:D57 C76">
    <cfRule type="containsText" dxfId="1" priority="2" operator="containsText" text="Select">
      <formula>NOT(ISERROR(SEARCH("Select",C44)))</formula>
    </cfRule>
  </conditionalFormatting>
  <dataValidations disablePrompts="1" count="1">
    <dataValidation type="list" allowBlank="1" showInputMessage="1" showErrorMessage="1" sqref="C58" xr:uid="{19133AA0-29CA-43EB-8999-98E815A75CB5}">
      <formula1>$E$73:$E$75</formula1>
    </dataValidation>
  </dataValidations>
  <pageMargins left="0.7" right="0.7" top="0.75" bottom="0.75" header="0.3" footer="0.3"/>
  <pageSetup orientation="portrait" horizontalDpi="300" verticalDpi="300" r:id="rId1"/>
  <headerFooter>
    <oddFooter xml:space="preserve">&amp;LVersion 6-0 (May 2025) | © SCS Global Services </oddFooter>
  </headerFooter>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69F5F743-8B6B-4E81-91EF-60B6EC350CB0}">
          <x14:formula1>
            <xm:f>Reference!$F$2:$F$24</xm:f>
          </x14:formula1>
          <xm:sqref>B76:B81</xm:sqref>
        </x14:dataValidation>
        <x14:dataValidation type="list" allowBlank="1" showInputMessage="1" showErrorMessage="1" xr:uid="{046E2FFE-5D79-4954-84BF-5573EB1DA97F}">
          <x14:formula1>
            <xm:f>Reference!$I$3:$I$24</xm:f>
          </x14:formula1>
          <xm:sqref>F99:F118</xm:sqref>
        </x14:dataValidation>
        <x14:dataValidation type="list" allowBlank="1" showInputMessage="1" showErrorMessage="1" xr:uid="{10C370E7-8250-4A33-8CB8-CF261D389518}">
          <x14:formula1>
            <xm:f>Reference!$H$2:$H$114</xm:f>
          </x14:formula1>
          <xm:sqref>C99:C118</xm:sqref>
        </x14:dataValidation>
        <x14:dataValidation type="list" allowBlank="1" showInputMessage="1" showErrorMessage="1" xr:uid="{DCE48FE8-3326-40FC-B355-8A2D065743DE}">
          <x14:formula1>
            <xm:f>Reference!$G$2:$G$48</xm:f>
          </x14:formula1>
          <xm:sqref>B99:B118</xm:sqref>
        </x14:dataValidation>
        <x14:dataValidation type="list" allowBlank="1" showInputMessage="1" showErrorMessage="1" xr:uid="{DFEE3E44-E201-4471-9526-4567CAA27685}">
          <x14:formula1>
            <xm:f>Reference!$D$2:$D$6</xm:f>
          </x14:formula1>
          <xm:sqref>C46:C49 C52:C55</xm:sqref>
        </x14:dataValidation>
        <x14:dataValidation type="list" allowBlank="1" showInputMessage="1" showErrorMessage="1" xr:uid="{351EAF11-D28E-4367-8045-2458B6BA5E32}">
          <x14:formula1>
            <xm:f>Reference!$E$2:$E$3</xm:f>
          </x14:formula1>
          <xm:sqref>C44 C50 C56:C57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49FA-307B-4411-8C33-2480FC36500A}">
  <dimension ref="A1:L114"/>
  <sheetViews>
    <sheetView workbookViewId="0">
      <selection activeCell="G59" sqref="G59"/>
    </sheetView>
  </sheetViews>
  <sheetFormatPr defaultColWidth="9.140625" defaultRowHeight="15"/>
  <cols>
    <col min="1" max="1" width="26.28515625" style="6" customWidth="1"/>
    <col min="2" max="2" width="24.7109375" style="6" bestFit="1" customWidth="1"/>
    <col min="3" max="3" width="13.42578125" style="6" bestFit="1" customWidth="1"/>
    <col min="4" max="4" width="15.42578125" style="6" customWidth="1"/>
    <col min="5" max="5" width="24.42578125" style="6" customWidth="1"/>
    <col min="6" max="6" width="12.7109375" style="6" customWidth="1"/>
    <col min="7" max="7" width="50.5703125" style="6" bestFit="1" customWidth="1"/>
    <col min="8" max="8" width="39" style="6" bestFit="1" customWidth="1"/>
    <col min="9" max="9" width="14.7109375" style="10" customWidth="1"/>
    <col min="10" max="16384" width="9.140625" style="6"/>
  </cols>
  <sheetData>
    <row r="1" spans="1:12" s="2" customFormat="1" ht="45">
      <c r="A1" s="2" t="s">
        <v>92</v>
      </c>
      <c r="B1" s="2" t="s">
        <v>93</v>
      </c>
      <c r="C1" s="2" t="s">
        <v>94</v>
      </c>
      <c r="D1" s="2" t="s">
        <v>95</v>
      </c>
      <c r="E1" s="2" t="s">
        <v>96</v>
      </c>
      <c r="F1" s="2" t="s">
        <v>97</v>
      </c>
      <c r="G1" s="2" t="s">
        <v>98</v>
      </c>
      <c r="H1" s="2" t="s">
        <v>99</v>
      </c>
      <c r="I1" s="11" t="s">
        <v>100</v>
      </c>
    </row>
    <row r="2" spans="1:12" ht="67.5">
      <c r="A2" s="43" t="s">
        <v>101</v>
      </c>
      <c r="B2" s="43" t="s">
        <v>102</v>
      </c>
      <c r="C2" s="1" t="s">
        <v>103</v>
      </c>
      <c r="D2" s="4" t="s">
        <v>104</v>
      </c>
      <c r="E2" s="4" t="s">
        <v>105</v>
      </c>
      <c r="F2" s="4" t="s">
        <v>106</v>
      </c>
      <c r="G2" s="5" t="s">
        <v>107</v>
      </c>
      <c r="H2" s="5" t="s">
        <v>108</v>
      </c>
      <c r="I2" s="10" t="s">
        <v>109</v>
      </c>
      <c r="L2" s="2"/>
    </row>
    <row r="3" spans="1:12" ht="54">
      <c r="A3" s="43" t="s">
        <v>110</v>
      </c>
      <c r="B3" s="43" t="s">
        <v>111</v>
      </c>
      <c r="C3" s="1" t="s">
        <v>112</v>
      </c>
      <c r="D3" s="4" t="s">
        <v>113</v>
      </c>
      <c r="E3" s="4" t="s">
        <v>114</v>
      </c>
      <c r="F3" s="4" t="s">
        <v>115</v>
      </c>
      <c r="G3" s="5" t="s">
        <v>116</v>
      </c>
      <c r="H3" s="5" t="s">
        <v>117</v>
      </c>
      <c r="I3" s="10">
        <f>Application!B42</f>
        <v>0</v>
      </c>
    </row>
    <row r="4" spans="1:12" ht="60">
      <c r="A4" s="43" t="s">
        <v>118</v>
      </c>
      <c r="B4" s="43" t="s">
        <v>119</v>
      </c>
      <c r="C4" s="4"/>
      <c r="D4" s="4" t="s">
        <v>120</v>
      </c>
      <c r="E4" s="10" t="s">
        <v>121</v>
      </c>
      <c r="F4" s="4" t="s">
        <v>122</v>
      </c>
      <c r="G4" s="5" t="s">
        <v>123</v>
      </c>
      <c r="H4" s="5" t="s">
        <v>124</v>
      </c>
      <c r="I4" s="10">
        <f>Application!B43</f>
        <v>0</v>
      </c>
    </row>
    <row r="5" spans="1:12" ht="30">
      <c r="A5" s="43" t="s">
        <v>125</v>
      </c>
      <c r="B5" s="43" t="s">
        <v>126</v>
      </c>
      <c r="C5" s="4"/>
      <c r="D5" s="4" t="s">
        <v>127</v>
      </c>
      <c r="F5" s="4" t="s">
        <v>128</v>
      </c>
      <c r="G5" s="5" t="s">
        <v>129</v>
      </c>
      <c r="H5" s="5" t="s">
        <v>130</v>
      </c>
      <c r="I5" s="10">
        <f>Application!B44</f>
        <v>0</v>
      </c>
    </row>
    <row r="6" spans="1:12" ht="45">
      <c r="A6" s="43" t="s">
        <v>131</v>
      </c>
      <c r="B6" s="43" t="s">
        <v>132</v>
      </c>
      <c r="D6" s="4" t="s">
        <v>133</v>
      </c>
      <c r="F6" s="4" t="s">
        <v>134</v>
      </c>
      <c r="G6" s="5" t="s">
        <v>135</v>
      </c>
      <c r="H6" s="5" t="s">
        <v>136</v>
      </c>
      <c r="I6" s="10">
        <f>Application!B45</f>
        <v>0</v>
      </c>
    </row>
    <row r="7" spans="1:12" ht="30">
      <c r="A7" s="43" t="s">
        <v>137</v>
      </c>
      <c r="B7" s="43" t="s">
        <v>138</v>
      </c>
      <c r="F7" s="4" t="s">
        <v>139</v>
      </c>
      <c r="G7" s="5" t="s">
        <v>140</v>
      </c>
      <c r="H7" s="5" t="s">
        <v>141</v>
      </c>
      <c r="I7" s="10">
        <f>Application!B46</f>
        <v>0</v>
      </c>
    </row>
    <row r="8" spans="1:12">
      <c r="A8" s="3"/>
      <c r="B8" s="43" t="s">
        <v>142</v>
      </c>
      <c r="F8" s="4" t="s">
        <v>143</v>
      </c>
      <c r="G8" s="5" t="s">
        <v>144</v>
      </c>
      <c r="H8" s="5" t="s">
        <v>145</v>
      </c>
      <c r="I8" s="10">
        <f>Application!B47</f>
        <v>0</v>
      </c>
    </row>
    <row r="9" spans="1:12">
      <c r="A9" s="3"/>
      <c r="B9" s="43" t="s">
        <v>146</v>
      </c>
      <c r="F9" s="4" t="s">
        <v>147</v>
      </c>
      <c r="G9" s="5" t="s">
        <v>148</v>
      </c>
      <c r="H9" s="5" t="s">
        <v>149</v>
      </c>
      <c r="I9" s="10">
        <f>Application!B48</f>
        <v>0</v>
      </c>
    </row>
    <row r="10" spans="1:12" ht="30">
      <c r="B10" s="43" t="s">
        <v>150</v>
      </c>
      <c r="F10" s="4" t="s">
        <v>151</v>
      </c>
      <c r="G10" s="5" t="s">
        <v>152</v>
      </c>
      <c r="H10" s="5" t="s">
        <v>153</v>
      </c>
      <c r="I10" s="10">
        <f>Application!B49</f>
        <v>0</v>
      </c>
    </row>
    <row r="11" spans="1:12" ht="30">
      <c r="B11" s="43" t="s">
        <v>154</v>
      </c>
      <c r="F11" s="4" t="s">
        <v>155</v>
      </c>
      <c r="G11" s="5" t="s">
        <v>156</v>
      </c>
      <c r="H11" s="5" t="s">
        <v>157</v>
      </c>
      <c r="I11" s="10">
        <f>Application!B50</f>
        <v>0</v>
      </c>
    </row>
    <row r="12" spans="1:12" ht="30">
      <c r="B12" s="43" t="s">
        <v>158</v>
      </c>
      <c r="F12" s="4" t="s">
        <v>159</v>
      </c>
      <c r="G12" s="5" t="s">
        <v>160</v>
      </c>
      <c r="H12" s="5" t="s">
        <v>161</v>
      </c>
      <c r="I12" s="10">
        <f>Application!B51</f>
        <v>0</v>
      </c>
    </row>
    <row r="13" spans="1:12">
      <c r="B13" s="43" t="s">
        <v>162</v>
      </c>
      <c r="F13" s="4" t="s">
        <v>163</v>
      </c>
      <c r="G13" s="5" t="s">
        <v>164</v>
      </c>
      <c r="H13" s="5" t="s">
        <v>165</v>
      </c>
    </row>
    <row r="14" spans="1:12">
      <c r="B14" s="43" t="s">
        <v>166</v>
      </c>
      <c r="F14" s="4" t="s">
        <v>167</v>
      </c>
      <c r="G14" s="5" t="s">
        <v>168</v>
      </c>
      <c r="H14" s="5" t="s">
        <v>169</v>
      </c>
    </row>
    <row r="15" spans="1:12" ht="27">
      <c r="B15" s="43" t="s">
        <v>170</v>
      </c>
      <c r="F15" s="4" t="s">
        <v>171</v>
      </c>
      <c r="G15" s="5" t="s">
        <v>172</v>
      </c>
      <c r="H15" s="5" t="s">
        <v>173</v>
      </c>
    </row>
    <row r="16" spans="1:12">
      <c r="B16" s="43" t="s">
        <v>174</v>
      </c>
      <c r="F16" s="4" t="s">
        <v>175</v>
      </c>
      <c r="G16" s="5" t="s">
        <v>176</v>
      </c>
      <c r="H16" s="5" t="s">
        <v>177</v>
      </c>
    </row>
    <row r="17" spans="2:8" ht="30">
      <c r="B17" s="43" t="s">
        <v>178</v>
      </c>
      <c r="F17" s="4" t="s">
        <v>179</v>
      </c>
      <c r="G17" s="5" t="s">
        <v>180</v>
      </c>
      <c r="H17" s="5" t="s">
        <v>181</v>
      </c>
    </row>
    <row r="18" spans="2:8">
      <c r="B18" s="43" t="s">
        <v>182</v>
      </c>
      <c r="F18" s="4" t="s">
        <v>183</v>
      </c>
      <c r="G18" s="5" t="s">
        <v>184</v>
      </c>
      <c r="H18" s="5" t="s">
        <v>185</v>
      </c>
    </row>
    <row r="19" spans="2:8">
      <c r="B19" s="43" t="s">
        <v>186</v>
      </c>
      <c r="F19" s="4" t="s">
        <v>187</v>
      </c>
      <c r="G19" s="5" t="s">
        <v>188</v>
      </c>
      <c r="H19" s="5" t="s">
        <v>189</v>
      </c>
    </row>
    <row r="20" spans="2:8">
      <c r="B20" s="43" t="s">
        <v>190</v>
      </c>
      <c r="F20" s="4" t="s">
        <v>191</v>
      </c>
      <c r="G20" s="5" t="s">
        <v>192</v>
      </c>
      <c r="H20" s="5" t="s">
        <v>193</v>
      </c>
    </row>
    <row r="21" spans="2:8">
      <c r="B21" s="43" t="s">
        <v>194</v>
      </c>
      <c r="F21" s="4" t="s">
        <v>195</v>
      </c>
      <c r="G21" s="5" t="s">
        <v>196</v>
      </c>
      <c r="H21" s="5" t="s">
        <v>197</v>
      </c>
    </row>
    <row r="22" spans="2:8">
      <c r="B22" s="43" t="s">
        <v>198</v>
      </c>
      <c r="F22" s="4" t="s">
        <v>199</v>
      </c>
      <c r="G22" s="5" t="s">
        <v>200</v>
      </c>
      <c r="H22" s="5" t="s">
        <v>201</v>
      </c>
    </row>
    <row r="23" spans="2:8">
      <c r="B23" s="43" t="s">
        <v>202</v>
      </c>
      <c r="F23" s="4" t="s">
        <v>203</v>
      </c>
      <c r="G23" s="5" t="s">
        <v>204</v>
      </c>
      <c r="H23" s="5" t="s">
        <v>205</v>
      </c>
    </row>
    <row r="24" spans="2:8">
      <c r="B24" s="43" t="s">
        <v>206</v>
      </c>
      <c r="F24" s="4" t="s">
        <v>207</v>
      </c>
      <c r="G24" s="5" t="s">
        <v>208</v>
      </c>
      <c r="H24" s="5" t="s">
        <v>209</v>
      </c>
    </row>
    <row r="25" spans="2:8">
      <c r="B25" s="43" t="s">
        <v>210</v>
      </c>
      <c r="G25" s="5" t="s">
        <v>211</v>
      </c>
      <c r="H25" s="5" t="s">
        <v>212</v>
      </c>
    </row>
    <row r="26" spans="2:8">
      <c r="B26" s="43" t="s">
        <v>213</v>
      </c>
      <c r="G26" s="5" t="s">
        <v>214</v>
      </c>
      <c r="H26" s="5" t="s">
        <v>215</v>
      </c>
    </row>
    <row r="27" spans="2:8">
      <c r="B27" s="43" t="s">
        <v>216</v>
      </c>
      <c r="G27" s="5" t="s">
        <v>217</v>
      </c>
      <c r="H27" s="5" t="s">
        <v>218</v>
      </c>
    </row>
    <row r="28" spans="2:8" ht="27">
      <c r="B28" s="43" t="s">
        <v>219</v>
      </c>
      <c r="G28" s="5" t="s">
        <v>220</v>
      </c>
      <c r="H28" s="5" t="s">
        <v>221</v>
      </c>
    </row>
    <row r="29" spans="2:8">
      <c r="B29" s="43" t="s">
        <v>222</v>
      </c>
      <c r="G29" s="5" t="s">
        <v>223</v>
      </c>
      <c r="H29" s="5" t="s">
        <v>224</v>
      </c>
    </row>
    <row r="30" spans="2:8" ht="27">
      <c r="B30" s="43" t="s">
        <v>225</v>
      </c>
      <c r="G30" s="5" t="s">
        <v>226</v>
      </c>
      <c r="H30" s="5" t="s">
        <v>227</v>
      </c>
    </row>
    <row r="31" spans="2:8" ht="27">
      <c r="B31" s="43" t="s">
        <v>228</v>
      </c>
      <c r="G31" s="5" t="s">
        <v>229</v>
      </c>
      <c r="H31" s="5" t="s">
        <v>230</v>
      </c>
    </row>
    <row r="32" spans="2:8">
      <c r="B32" s="43" t="s">
        <v>231</v>
      </c>
      <c r="G32" s="5" t="s">
        <v>232</v>
      </c>
      <c r="H32" s="5" t="s">
        <v>233</v>
      </c>
    </row>
    <row r="33" spans="2:8">
      <c r="B33" s="43" t="s">
        <v>234</v>
      </c>
      <c r="G33" s="5" t="s">
        <v>235</v>
      </c>
      <c r="H33" s="5" t="s">
        <v>236</v>
      </c>
    </row>
    <row r="34" spans="2:8">
      <c r="B34" s="43" t="s">
        <v>237</v>
      </c>
      <c r="G34" s="5" t="s">
        <v>238</v>
      </c>
      <c r="H34" s="5" t="s">
        <v>239</v>
      </c>
    </row>
    <row r="35" spans="2:8">
      <c r="B35" s="43" t="s">
        <v>240</v>
      </c>
      <c r="G35" s="5" t="s">
        <v>241</v>
      </c>
      <c r="H35" s="5" t="s">
        <v>242</v>
      </c>
    </row>
    <row r="36" spans="2:8">
      <c r="B36" s="43" t="s">
        <v>243</v>
      </c>
      <c r="G36" s="5" t="s">
        <v>244</v>
      </c>
      <c r="H36" s="5" t="s">
        <v>245</v>
      </c>
    </row>
    <row r="37" spans="2:8">
      <c r="B37" s="43" t="s">
        <v>246</v>
      </c>
      <c r="G37" s="5" t="s">
        <v>247</v>
      </c>
      <c r="H37" s="5" t="s">
        <v>248</v>
      </c>
    </row>
    <row r="38" spans="2:8">
      <c r="B38" s="43" t="s">
        <v>249</v>
      </c>
      <c r="G38" s="5" t="s">
        <v>250</v>
      </c>
      <c r="H38" s="5" t="s">
        <v>251</v>
      </c>
    </row>
    <row r="39" spans="2:8">
      <c r="B39" s="43" t="s">
        <v>252</v>
      </c>
      <c r="G39" s="5" t="s">
        <v>253</v>
      </c>
      <c r="H39" s="5" t="s">
        <v>254</v>
      </c>
    </row>
    <row r="40" spans="2:8">
      <c r="B40" s="43" t="s">
        <v>255</v>
      </c>
      <c r="G40" s="5" t="s">
        <v>256</v>
      </c>
      <c r="H40" s="5" t="s">
        <v>257</v>
      </c>
    </row>
    <row r="41" spans="2:8">
      <c r="B41" s="43" t="s">
        <v>258</v>
      </c>
      <c r="G41" s="5" t="s">
        <v>259</v>
      </c>
      <c r="H41" s="5" t="s">
        <v>260</v>
      </c>
    </row>
    <row r="42" spans="2:8">
      <c r="B42" s="43" t="s">
        <v>261</v>
      </c>
      <c r="G42" s="5" t="s">
        <v>262</v>
      </c>
      <c r="H42" s="5" t="s">
        <v>263</v>
      </c>
    </row>
    <row r="43" spans="2:8">
      <c r="B43" s="43" t="s">
        <v>264</v>
      </c>
      <c r="G43" s="5" t="s">
        <v>265</v>
      </c>
      <c r="H43" s="5" t="s">
        <v>266</v>
      </c>
    </row>
    <row r="44" spans="2:8">
      <c r="B44" s="43" t="s">
        <v>267</v>
      </c>
      <c r="G44" s="5" t="s">
        <v>268</v>
      </c>
      <c r="H44" s="5" t="s">
        <v>269</v>
      </c>
    </row>
    <row r="45" spans="2:8">
      <c r="B45" s="43" t="s">
        <v>270</v>
      </c>
      <c r="G45" s="5" t="s">
        <v>271</v>
      </c>
      <c r="H45" s="5" t="s">
        <v>272</v>
      </c>
    </row>
    <row r="46" spans="2:8">
      <c r="B46" s="43" t="s">
        <v>273</v>
      </c>
      <c r="G46" s="5" t="s">
        <v>274</v>
      </c>
      <c r="H46" s="5" t="s">
        <v>275</v>
      </c>
    </row>
    <row r="47" spans="2:8">
      <c r="B47" s="43" t="s">
        <v>276</v>
      </c>
      <c r="G47" s="5" t="s">
        <v>277</v>
      </c>
      <c r="H47" s="5" t="s">
        <v>278</v>
      </c>
    </row>
    <row r="48" spans="2:8">
      <c r="B48" s="43" t="s">
        <v>279</v>
      </c>
      <c r="G48" s="5" t="s">
        <v>280</v>
      </c>
      <c r="H48" s="5" t="s">
        <v>281</v>
      </c>
    </row>
    <row r="49" spans="2:8" ht="40.5">
      <c r="B49" s="43" t="s">
        <v>282</v>
      </c>
      <c r="H49" s="5" t="s">
        <v>283</v>
      </c>
    </row>
    <row r="50" spans="2:8" ht="40.5">
      <c r="B50" s="43" t="s">
        <v>284</v>
      </c>
      <c r="H50" s="5" t="s">
        <v>285</v>
      </c>
    </row>
    <row r="51" spans="2:8">
      <c r="B51" s="43" t="s">
        <v>286</v>
      </c>
      <c r="H51" s="5" t="s">
        <v>287</v>
      </c>
    </row>
    <row r="52" spans="2:8">
      <c r="B52" s="43" t="s">
        <v>288</v>
      </c>
      <c r="H52" s="5" t="s">
        <v>289</v>
      </c>
    </row>
    <row r="53" spans="2:8">
      <c r="B53" s="43" t="s">
        <v>290</v>
      </c>
      <c r="H53" s="5" t="s">
        <v>291</v>
      </c>
    </row>
    <row r="54" spans="2:8">
      <c r="B54" s="43" t="s">
        <v>292</v>
      </c>
      <c r="H54" s="5" t="s">
        <v>293</v>
      </c>
    </row>
    <row r="55" spans="2:8">
      <c r="H55" s="5" t="s">
        <v>294</v>
      </c>
    </row>
    <row r="56" spans="2:8">
      <c r="H56" s="5" t="s">
        <v>295</v>
      </c>
    </row>
    <row r="57" spans="2:8">
      <c r="H57" s="5" t="s">
        <v>296</v>
      </c>
    </row>
    <row r="58" spans="2:8">
      <c r="H58" s="5" t="s">
        <v>297</v>
      </c>
    </row>
    <row r="59" spans="2:8">
      <c r="H59" s="5" t="s">
        <v>298</v>
      </c>
    </row>
    <row r="60" spans="2:8">
      <c r="H60" s="5" t="s">
        <v>299</v>
      </c>
    </row>
    <row r="61" spans="2:8">
      <c r="H61" s="5" t="s">
        <v>300</v>
      </c>
    </row>
    <row r="62" spans="2:8">
      <c r="H62" s="5" t="s">
        <v>301</v>
      </c>
    </row>
    <row r="63" spans="2:8">
      <c r="H63" s="5" t="s">
        <v>302</v>
      </c>
    </row>
    <row r="64" spans="2:8">
      <c r="H64" s="5" t="s">
        <v>303</v>
      </c>
    </row>
    <row r="65" spans="8:8">
      <c r="H65" s="5" t="s">
        <v>304</v>
      </c>
    </row>
    <row r="66" spans="8:8">
      <c r="H66" s="5" t="s">
        <v>305</v>
      </c>
    </row>
    <row r="67" spans="8:8">
      <c r="H67" s="5" t="s">
        <v>306</v>
      </c>
    </row>
    <row r="68" spans="8:8">
      <c r="H68" s="5" t="s">
        <v>307</v>
      </c>
    </row>
    <row r="69" spans="8:8">
      <c r="H69" s="5" t="s">
        <v>308</v>
      </c>
    </row>
    <row r="70" spans="8:8">
      <c r="H70" s="5" t="s">
        <v>309</v>
      </c>
    </row>
    <row r="71" spans="8:8">
      <c r="H71" s="5" t="s">
        <v>310</v>
      </c>
    </row>
    <row r="72" spans="8:8">
      <c r="H72" s="5" t="s">
        <v>311</v>
      </c>
    </row>
    <row r="73" spans="8:8">
      <c r="H73" s="5" t="s">
        <v>312</v>
      </c>
    </row>
    <row r="74" spans="8:8">
      <c r="H74" s="5" t="s">
        <v>313</v>
      </c>
    </row>
    <row r="75" spans="8:8">
      <c r="H75" s="5" t="s">
        <v>314</v>
      </c>
    </row>
    <row r="76" spans="8:8">
      <c r="H76" s="5" t="s">
        <v>315</v>
      </c>
    </row>
    <row r="77" spans="8:8">
      <c r="H77" s="5" t="s">
        <v>316</v>
      </c>
    </row>
    <row r="78" spans="8:8">
      <c r="H78" s="5" t="s">
        <v>317</v>
      </c>
    </row>
    <row r="79" spans="8:8">
      <c r="H79" s="5" t="s">
        <v>318</v>
      </c>
    </row>
    <row r="80" spans="8:8">
      <c r="H80" s="5" t="s">
        <v>319</v>
      </c>
    </row>
    <row r="81" spans="8:8">
      <c r="H81" s="5" t="s">
        <v>320</v>
      </c>
    </row>
    <row r="82" spans="8:8">
      <c r="H82" s="5" t="s">
        <v>321</v>
      </c>
    </row>
    <row r="83" spans="8:8">
      <c r="H83" s="5" t="s">
        <v>322</v>
      </c>
    </row>
    <row r="84" spans="8:8">
      <c r="H84" s="5" t="s">
        <v>323</v>
      </c>
    </row>
    <row r="85" spans="8:8">
      <c r="H85" s="5" t="s">
        <v>324</v>
      </c>
    </row>
    <row r="86" spans="8:8">
      <c r="H86" s="5" t="s">
        <v>325</v>
      </c>
    </row>
    <row r="87" spans="8:8">
      <c r="H87" s="5" t="s">
        <v>326</v>
      </c>
    </row>
    <row r="88" spans="8:8">
      <c r="H88" s="5" t="s">
        <v>327</v>
      </c>
    </row>
    <row r="89" spans="8:8">
      <c r="H89" s="5" t="s">
        <v>328</v>
      </c>
    </row>
    <row r="90" spans="8:8">
      <c r="H90" s="5" t="s">
        <v>329</v>
      </c>
    </row>
    <row r="91" spans="8:8">
      <c r="H91" s="5" t="s">
        <v>330</v>
      </c>
    </row>
    <row r="92" spans="8:8">
      <c r="H92" s="5" t="s">
        <v>331</v>
      </c>
    </row>
    <row r="93" spans="8:8">
      <c r="H93" s="5" t="s">
        <v>332</v>
      </c>
    </row>
    <row r="94" spans="8:8">
      <c r="H94" s="5" t="s">
        <v>333</v>
      </c>
    </row>
    <row r="95" spans="8:8">
      <c r="H95" s="5" t="s">
        <v>334</v>
      </c>
    </row>
    <row r="96" spans="8:8">
      <c r="H96" s="5" t="s">
        <v>335</v>
      </c>
    </row>
    <row r="97" spans="8:8">
      <c r="H97" s="5" t="s">
        <v>336</v>
      </c>
    </row>
    <row r="98" spans="8:8">
      <c r="H98" s="5" t="s">
        <v>337</v>
      </c>
    </row>
    <row r="99" spans="8:8">
      <c r="H99" s="5" t="s">
        <v>338</v>
      </c>
    </row>
    <row r="100" spans="8:8">
      <c r="H100" s="5" t="s">
        <v>339</v>
      </c>
    </row>
    <row r="101" spans="8:8">
      <c r="H101" s="5" t="s">
        <v>340</v>
      </c>
    </row>
    <row r="102" spans="8:8">
      <c r="H102" s="5" t="s">
        <v>341</v>
      </c>
    </row>
    <row r="103" spans="8:8">
      <c r="H103" s="5" t="s">
        <v>342</v>
      </c>
    </row>
    <row r="104" spans="8:8">
      <c r="H104" s="5" t="s">
        <v>343</v>
      </c>
    </row>
    <row r="105" spans="8:8">
      <c r="H105" s="5" t="s">
        <v>344</v>
      </c>
    </row>
    <row r="106" spans="8:8">
      <c r="H106" s="5" t="s">
        <v>345</v>
      </c>
    </row>
    <row r="107" spans="8:8">
      <c r="H107" s="5" t="s">
        <v>346</v>
      </c>
    </row>
    <row r="108" spans="8:8">
      <c r="H108" s="5" t="s">
        <v>347</v>
      </c>
    </row>
    <row r="109" spans="8:8">
      <c r="H109" s="5" t="s">
        <v>348</v>
      </c>
    </row>
    <row r="110" spans="8:8">
      <c r="H110" s="5" t="s">
        <v>349</v>
      </c>
    </row>
    <row r="111" spans="8:8">
      <c r="H111" s="5" t="s">
        <v>350</v>
      </c>
    </row>
    <row r="112" spans="8:8">
      <c r="H112" s="5" t="s">
        <v>351</v>
      </c>
    </row>
    <row r="113" spans="8:8">
      <c r="H113" s="5" t="s">
        <v>352</v>
      </c>
    </row>
    <row r="114" spans="8:8">
      <c r="H114" s="5" t="s">
        <v>353</v>
      </c>
    </row>
  </sheetData>
  <sheetProtection algorithmName="SHA-512" hashValue="3v+C0uMA5/AMveJ9/peP79zbEF1tgNh0sjMvyDt/LokXYmOinrjB1PLwL7TxudiESABfMgcfmBlEplhM6ZrJKQ==" saltValue="VC6Kr4+aRb1gFpN7jCov0g==" spinCount="100000" sheet="1" objects="1" scenarios="1"/>
  <conditionalFormatting sqref="C2:C3">
    <cfRule type="containsText" dxfId="0" priority="4" operator="containsText" text="Select Region">
      <formula>NOT(ISERROR(SEARCH("Select Region",C2)))</formula>
    </cfRule>
  </conditionalFormatting>
  <pageMargins left="0.7" right="0.7" top="0.75" bottom="0.75" header="0.3" footer="0.3"/>
  <pageSetup orientation="portrait" horizontalDpi="300" verticalDpi="300" r:id="rId1"/>
  <headerFooter>
    <oddFooter xml:space="preserve">&amp;LVersion 6-0 (May 2025) | © SCS Global Services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Inna Kitaychik</dc:creator>
  <cp:keywords/>
  <dc:description/>
  <cp:lastModifiedBy>Allison Bourelle</cp:lastModifiedBy>
  <cp:revision/>
  <dcterms:created xsi:type="dcterms:W3CDTF">2025-03-12T15:09:01Z</dcterms:created>
  <dcterms:modified xsi:type="dcterms:W3CDTF">2025-06-18T12:57:05Z</dcterms:modified>
  <cp:category/>
  <cp:contentStatus/>
</cp:coreProperties>
</file>